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ONUÇ" sheetId="12" r:id="rId1"/>
  </sheets>
  <calcPr calcId="152511"/>
</workbook>
</file>

<file path=xl/calcChain.xml><?xml version="1.0" encoding="utf-8"?>
<calcChain xmlns="http://schemas.openxmlformats.org/spreadsheetml/2006/main">
  <c r="G60" i="12" l="1"/>
  <c r="K75" i="12" l="1"/>
  <c r="I75" i="12"/>
  <c r="G75" i="12"/>
  <c r="E75" i="12"/>
  <c r="E56" i="12"/>
  <c r="G56" i="12"/>
  <c r="I56" i="12"/>
  <c r="K56" i="12"/>
  <c r="E58" i="12"/>
  <c r="G58" i="12"/>
  <c r="I58" i="12"/>
  <c r="K58" i="12"/>
  <c r="E59" i="12"/>
  <c r="G59" i="12"/>
  <c r="I59" i="12"/>
  <c r="K59" i="12"/>
  <c r="E60" i="12"/>
  <c r="I60" i="12"/>
  <c r="K60" i="12"/>
  <c r="E64" i="12"/>
  <c r="G64" i="12"/>
  <c r="I64" i="12"/>
  <c r="K64" i="12"/>
  <c r="E55" i="12"/>
  <c r="G55" i="12"/>
  <c r="I55" i="12"/>
  <c r="K55" i="12"/>
  <c r="I32" i="12"/>
  <c r="L55" i="12" l="1"/>
  <c r="L75" i="12"/>
  <c r="L58" i="12"/>
  <c r="L59" i="12"/>
  <c r="L64" i="12"/>
  <c r="L60" i="12"/>
  <c r="L56" i="12"/>
  <c r="E14" i="12" l="1"/>
  <c r="G14" i="12"/>
  <c r="I14" i="12"/>
  <c r="K14" i="12"/>
  <c r="E15" i="12"/>
  <c r="G15" i="12"/>
  <c r="I15" i="12"/>
  <c r="K15" i="12"/>
  <c r="E16" i="12"/>
  <c r="G16" i="12"/>
  <c r="I16" i="12"/>
  <c r="K16" i="12"/>
  <c r="E17" i="12"/>
  <c r="G17" i="12"/>
  <c r="I17" i="12"/>
  <c r="K17" i="12"/>
  <c r="E19" i="12"/>
  <c r="G19" i="12"/>
  <c r="I19" i="12"/>
  <c r="K19" i="12"/>
  <c r="E21" i="12"/>
  <c r="G21" i="12"/>
  <c r="I21" i="12"/>
  <c r="K21" i="12"/>
  <c r="E22" i="12"/>
  <c r="G22" i="12"/>
  <c r="I22" i="12"/>
  <c r="K22" i="12"/>
  <c r="E23" i="12"/>
  <c r="G23" i="12"/>
  <c r="I23" i="12"/>
  <c r="K23" i="12"/>
  <c r="E24" i="12"/>
  <c r="G24" i="12"/>
  <c r="I24" i="12"/>
  <c r="K24" i="12"/>
  <c r="E25" i="12"/>
  <c r="G25" i="12"/>
  <c r="I25" i="12"/>
  <c r="K25" i="12"/>
  <c r="E26" i="12"/>
  <c r="G26" i="12"/>
  <c r="I26" i="12"/>
  <c r="K26" i="12"/>
  <c r="E27" i="12"/>
  <c r="G27" i="12"/>
  <c r="I27" i="12"/>
  <c r="K27" i="12"/>
  <c r="E28" i="12"/>
  <c r="G28" i="12"/>
  <c r="I28" i="12"/>
  <c r="K28" i="12"/>
  <c r="E32" i="12"/>
  <c r="G32" i="12"/>
  <c r="K32" i="12"/>
  <c r="E33" i="12"/>
  <c r="G33" i="12"/>
  <c r="I33" i="12"/>
  <c r="K33" i="12"/>
  <c r="E34" i="12"/>
  <c r="G34" i="12"/>
  <c r="I34" i="12"/>
  <c r="K34" i="12"/>
  <c r="E35" i="12"/>
  <c r="G35" i="12"/>
  <c r="I35" i="12"/>
  <c r="K35" i="12"/>
  <c r="E36" i="12"/>
  <c r="G36" i="12"/>
  <c r="I36" i="12"/>
  <c r="K36" i="12"/>
  <c r="E37" i="12"/>
  <c r="G37" i="12"/>
  <c r="I37" i="12"/>
  <c r="K37" i="12"/>
  <c r="E43" i="12"/>
  <c r="G43" i="12"/>
  <c r="I43" i="12"/>
  <c r="K43" i="12"/>
  <c r="E44" i="12"/>
  <c r="G44" i="12"/>
  <c r="I44" i="12"/>
  <c r="K44" i="12"/>
  <c r="E45" i="12"/>
  <c r="G45" i="12"/>
  <c r="I45" i="12"/>
  <c r="K45" i="12"/>
  <c r="E46" i="12"/>
  <c r="G46" i="12"/>
  <c r="I46" i="12"/>
  <c r="K46" i="12"/>
  <c r="E47" i="12"/>
  <c r="G47" i="12"/>
  <c r="I47" i="12"/>
  <c r="K47" i="12"/>
  <c r="E48" i="12"/>
  <c r="G48" i="12"/>
  <c r="I48" i="12"/>
  <c r="K48" i="12"/>
  <c r="E49" i="12"/>
  <c r="G49" i="12"/>
  <c r="I49" i="12"/>
  <c r="K49" i="12"/>
  <c r="E50" i="12"/>
  <c r="G50" i="12"/>
  <c r="I50" i="12"/>
  <c r="K50" i="12"/>
  <c r="E57" i="12"/>
  <c r="G57" i="12"/>
  <c r="I57" i="12"/>
  <c r="K57" i="12"/>
  <c r="E54" i="12"/>
  <c r="G54" i="12"/>
  <c r="I54" i="12"/>
  <c r="K54" i="12"/>
  <c r="E65" i="12"/>
  <c r="G65" i="12"/>
  <c r="I65" i="12"/>
  <c r="K65" i="12"/>
  <c r="E66" i="12"/>
  <c r="G66" i="12"/>
  <c r="I66" i="12"/>
  <c r="K66" i="12"/>
  <c r="E11" i="12"/>
  <c r="G11" i="12"/>
  <c r="I11" i="12"/>
  <c r="K11" i="12"/>
  <c r="E67" i="12"/>
  <c r="G67" i="12"/>
  <c r="I67" i="12"/>
  <c r="K67" i="12"/>
  <c r="K10" i="12"/>
  <c r="I10" i="12"/>
  <c r="G10" i="12"/>
  <c r="E10" i="12"/>
  <c r="L67" i="12" l="1"/>
  <c r="L37" i="12"/>
  <c r="L27" i="12"/>
  <c r="L25" i="12"/>
  <c r="L23" i="12"/>
  <c r="L57" i="12"/>
  <c r="L43" i="12"/>
  <c r="L50" i="12"/>
  <c r="L48" i="12"/>
  <c r="L46" i="12"/>
  <c r="L28" i="12"/>
  <c r="L22" i="12"/>
  <c r="L45" i="12"/>
  <c r="L66" i="12"/>
  <c r="L54" i="12"/>
  <c r="L44" i="12"/>
  <c r="L65" i="12"/>
  <c r="L49" i="12"/>
  <c r="L47" i="12"/>
  <c r="L35" i="12"/>
  <c r="L33" i="12"/>
  <c r="L36" i="12"/>
  <c r="L32" i="12"/>
  <c r="L34" i="12"/>
  <c r="L21" i="12"/>
  <c r="L24" i="12"/>
  <c r="L26" i="12"/>
  <c r="L19" i="12"/>
  <c r="L14" i="12"/>
  <c r="L17" i="12"/>
  <c r="L15" i="12"/>
  <c r="L16" i="12"/>
  <c r="L11" i="12"/>
  <c r="L10" i="12"/>
</calcChain>
</file>

<file path=xl/sharedStrings.xml><?xml version="1.0" encoding="utf-8"?>
<sst xmlns="http://schemas.openxmlformats.org/spreadsheetml/2006/main" count="213" uniqueCount="106">
  <si>
    <t>Sıra No</t>
  </si>
  <si>
    <t>BAŞARILI</t>
  </si>
  <si>
    <t>YEDEK</t>
  </si>
  <si>
    <t>BAŞARISIZ</t>
  </si>
  <si>
    <t xml:space="preserve">Adı Soyadı </t>
  </si>
  <si>
    <t>Anabilim dalı</t>
  </si>
  <si>
    <t xml:space="preserve">Ales </t>
  </si>
  <si>
    <t>ALES/%30</t>
  </si>
  <si>
    <t>Dil Puanı</t>
  </si>
  <si>
    <t>DİL P./%10</t>
  </si>
  <si>
    <t>Lisans Ort.</t>
  </si>
  <si>
    <t>LİSANS P./%30</t>
  </si>
  <si>
    <t>Giriş Sınavı Notu</t>
  </si>
  <si>
    <t>G.Sınavı%30</t>
  </si>
  <si>
    <t>Puan</t>
  </si>
  <si>
    <t>Sonuç</t>
  </si>
  <si>
    <t>NOT:</t>
  </si>
  <si>
    <r>
      <t xml:space="preserve"> Başarılı olan adaylara ayrıca </t>
    </r>
    <r>
      <rPr>
        <b/>
        <u/>
        <sz val="8"/>
        <rFont val="Arial Tur"/>
        <charset val="162"/>
      </rPr>
      <t>tebliğ yapılmayacaktır.</t>
    </r>
    <r>
      <rPr>
        <b/>
        <sz val="8"/>
        <rFont val="Arial Tur"/>
        <charset val="162"/>
      </rPr>
      <t xml:space="preserve"> İlan tarihinden itibaren 15 gün içerisinde  müraacat etmeyenler, atama haklarınından vazgeçmiş sayılacaklardır. </t>
    </r>
  </si>
  <si>
    <t>Yedek kazanan adaylar için atama yapılacak olması durumunda ilgililere duyurulacaktır.</t>
  </si>
  <si>
    <t>Atama İçin İstenen Belgeler</t>
  </si>
  <si>
    <t>1. Atama için Başvuru Dilekçesi</t>
  </si>
  <si>
    <t>2. Diploma Sureti (Aslı veya Noter Tasdikli)</t>
  </si>
  <si>
    <t xml:space="preserve">3. Nüfus Cüzdanı Sureti </t>
  </si>
  <si>
    <t>4. Sabıka Kaydı (Savcılıktan Alınacak)</t>
  </si>
  <si>
    <t>5. Sağlık Raporu (Tam Teşekküllü Hastaneden Alınacak)</t>
  </si>
  <si>
    <t>6. İkametgâh İlmuhaberi</t>
  </si>
  <si>
    <t>8. Öz Geçmiş</t>
  </si>
  <si>
    <t>9. Askerlik Durum Belgesi</t>
  </si>
  <si>
    <t>Tarih : 05/06/2015</t>
  </si>
  <si>
    <t>Enstitü Müdürü</t>
  </si>
  <si>
    <t>Doç.Dr.Mustafa ŞEKKELİ</t>
  </si>
  <si>
    <t>ŞAKİR BURAK BÜKÜCÜ</t>
  </si>
  <si>
    <t>DAMLA YÜKSEL</t>
  </si>
  <si>
    <t>ELÇİN GÖZDE ERGÜR</t>
  </si>
  <si>
    <t>EMRE YAZAR</t>
  </si>
  <si>
    <t>TAYFUN ACAR</t>
  </si>
  <si>
    <t>ÖZGE EKİN TUNÇAY</t>
  </si>
  <si>
    <t>AYŞEGÜL GÜNDÜZ</t>
  </si>
  <si>
    <t>ENGİN GÖNEN</t>
  </si>
  <si>
    <t>İBRAHİM ALPAY SAKARTEPE</t>
  </si>
  <si>
    <t>ESRA ATEŞ</t>
  </si>
  <si>
    <t>BERKİN ÜSTÜNYILDIZ</t>
  </si>
  <si>
    <t>HASAN ÖZER</t>
  </si>
  <si>
    <t>ALİ ERDEM ÖZTAŞ</t>
  </si>
  <si>
    <t>DİLEK BOLAT</t>
  </si>
  <si>
    <t>MURAT BERK KURT</t>
  </si>
  <si>
    <t>CANAN ÇINKIR</t>
  </si>
  <si>
    <t>ERTUĞRUL GÜL</t>
  </si>
  <si>
    <t>SEMA BAŞ</t>
  </si>
  <si>
    <t>KAMİL KOÇAK</t>
  </si>
  <si>
    <t>EKREM BAZ</t>
  </si>
  <si>
    <t>MUSTAFA KEMAL ÇALIŞIR</t>
  </si>
  <si>
    <t>GÖKHAN ÖĞÜT</t>
  </si>
  <si>
    <t>İBRAHİM ORÇAN</t>
  </si>
  <si>
    <t>CEREN KILIŞCI</t>
  </si>
  <si>
    <t>AHMET DOĞAN</t>
  </si>
  <si>
    <t>TUĞÇE SENA AVŞAR</t>
  </si>
  <si>
    <t>HASAN TUNA</t>
  </si>
  <si>
    <t>ÇAĞLA ERDEM</t>
  </si>
  <si>
    <t>ŞENAY ZEYNEP KÜTÜK</t>
  </si>
  <si>
    <t>DEMET ÖZKISA</t>
  </si>
  <si>
    <t>İZZET TÜRKER</t>
  </si>
  <si>
    <t>EBRU ABACIOĞLU</t>
  </si>
  <si>
    <t>ÖZLEM KIYMETLİ</t>
  </si>
  <si>
    <t>SALİHA AKÇAKAYA</t>
  </si>
  <si>
    <t>HACER MERAL</t>
  </si>
  <si>
    <t>BAŞAK KÜÇÜK</t>
  </si>
  <si>
    <t>MUSTAFA ÇAĞRI DEMİR</t>
  </si>
  <si>
    <t>SEMRA TOPUZ</t>
  </si>
  <si>
    <t>GÖKHAN BARIŞ SAKCALI</t>
  </si>
  <si>
    <t>HAKAN YALÇIN</t>
  </si>
  <si>
    <t>FATMA MERVE PEKTAŞ</t>
  </si>
  <si>
    <t>ZEYNEP AYKAÇ</t>
  </si>
  <si>
    <t>BURÇİN PAÇACI</t>
  </si>
  <si>
    <t>GAMZE YALÇIN</t>
  </si>
  <si>
    <t>FATİH ERGEZER</t>
  </si>
  <si>
    <t>TAHA BARAN</t>
  </si>
  <si>
    <t>BURHAN ÖZTÜRK</t>
  </si>
  <si>
    <t>SEZER MORKAVUK</t>
  </si>
  <si>
    <t>OĞUZHAN ÖZBALCI</t>
  </si>
  <si>
    <t>GÖKHAN ATEŞ</t>
  </si>
  <si>
    <t>KORHAN ÖKTEN</t>
  </si>
  <si>
    <t>BAHADIR AKKURT</t>
  </si>
  <si>
    <t>MEHMET ÇAĞATAY AKBOLAT</t>
  </si>
  <si>
    <t>MEHMET ÇOBAN</t>
  </si>
  <si>
    <t>İRFAN ÜNAL</t>
  </si>
  <si>
    <t>HARUN KATMER</t>
  </si>
  <si>
    <t>HARUN GÖDÜŞ</t>
  </si>
  <si>
    <t>MEHMET ONAT</t>
  </si>
  <si>
    <t>BERNA DEMİRKOL</t>
  </si>
  <si>
    <t xml:space="preserve">MÜLEYKA NUR KARADAYI </t>
  </si>
  <si>
    <t>Bahçe Bitkileri</t>
  </si>
  <si>
    <t>Biyomühendislik ve Billimleri</t>
  </si>
  <si>
    <t>Biyosistem Mühendisliği</t>
  </si>
  <si>
    <t>Çevre Mühendisliği</t>
  </si>
  <si>
    <t>Elektrik-Elektronik Mühendisliği</t>
  </si>
  <si>
    <t>Gıda Mühendisliği</t>
  </si>
  <si>
    <t>İnşaat Mühendisliği</t>
  </si>
  <si>
    <t>Makine Mühendisliği</t>
  </si>
  <si>
    <t>Toprak Bilimi ve Bitki Besleme</t>
  </si>
  <si>
    <t>GİRMEDİ</t>
  </si>
  <si>
    <t>7. 2 Adet Vesikalık Resim</t>
  </si>
  <si>
    <t>Başarılı olan adaylar ilan tarihinden itibaren 15 gün içerisinde istenilen evrakları Üniversitemiz  Personel Daire Başkanlığına teslim edeceklerdir.</t>
  </si>
  <si>
    <t>FEN BİLİMLERİ ENSTİTÜSÜ ARAŞTIRMA GÖREVLİSİ ALIMI SINAV SONUÇ LİSTESİ</t>
  </si>
  <si>
    <t>" Değerlendirme Puanı 65 puanın altında olanlar sınavlarda başarısız sayılır." hükmünce değerlendirme yeniden yapılmıştır.</t>
  </si>
  <si>
    <t>24 OCAK 2015 TARİHLİ 29246 SAYILI RESMİ GAZETEDE YAYINLANAN YÖNETMELİK DEĞİŞİKLİĞİ İLE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</si>
</sst>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;[Red]0.000"/>
    <numFmt numFmtId="166" formatCode="0.00;[Red]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6"/>
      <name val="Arial Tur"/>
      <charset val="162"/>
    </font>
    <font>
      <b/>
      <sz val="8"/>
      <name val="Arial Tur"/>
      <charset val="162"/>
    </font>
    <font>
      <b/>
      <sz val="10"/>
      <name val="Arial Tur"/>
      <charset val="162"/>
    </font>
    <font>
      <b/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 Tur"/>
      <charset val="162"/>
    </font>
    <font>
      <sz val="12"/>
      <name val="Arial"/>
      <family val="2"/>
      <charset val="162"/>
    </font>
    <font>
      <sz val="9"/>
      <name val="Arial TUR"/>
    </font>
    <font>
      <sz val="12"/>
      <name val="Arial TUR"/>
    </font>
    <font>
      <b/>
      <sz val="12"/>
      <name val="Arial TUR"/>
    </font>
    <font>
      <b/>
      <u/>
      <sz val="8"/>
      <name val="Arial Tur"/>
      <charset val="162"/>
    </font>
    <font>
      <u/>
      <sz val="10"/>
      <color indexed="12"/>
      <name val="Arial Tur"/>
      <charset val="162"/>
    </font>
    <font>
      <b/>
      <sz val="11"/>
      <color theme="1"/>
      <name val="Calibri"/>
      <family val="2"/>
      <scheme val="minor"/>
    </font>
    <font>
      <b/>
      <sz val="14"/>
      <color rgb="FFFF000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/>
    <xf numFmtId="164" fontId="9" fillId="0" borderId="0" xfId="0" applyNumberFormat="1" applyFont="1" applyBorder="1"/>
    <xf numFmtId="165" fontId="9" fillId="0" borderId="0" xfId="0" applyNumberFormat="1" applyFont="1" applyBorder="1"/>
    <xf numFmtId="166" fontId="9" fillId="0" borderId="0" xfId="0" applyNumberFormat="1" applyFont="1" applyBorder="1"/>
    <xf numFmtId="0" fontId="9" fillId="0" borderId="1" xfId="0" applyFont="1" applyBorder="1"/>
    <xf numFmtId="164" fontId="9" fillId="0" borderId="1" xfId="0" applyNumberFormat="1" applyFont="1" applyBorder="1"/>
    <xf numFmtId="165" fontId="9" fillId="0" borderId="1" xfId="0" applyNumberFormat="1" applyFont="1" applyBorder="1"/>
    <xf numFmtId="166" fontId="9" fillId="0" borderId="1" xfId="0" applyNumberFormat="1" applyFont="1" applyBorder="1"/>
    <xf numFmtId="0" fontId="2" fillId="0" borderId="1" xfId="0" applyFont="1" applyFill="1" applyBorder="1"/>
    <xf numFmtId="0" fontId="10" fillId="0" borderId="1" xfId="0" applyFont="1" applyBorder="1"/>
    <xf numFmtId="166" fontId="11" fillId="2" borderId="1" xfId="0" applyNumberFormat="1" applyFont="1" applyFill="1" applyBorder="1"/>
    <xf numFmtId="165" fontId="11" fillId="2" borderId="1" xfId="0" applyNumberFormat="1" applyFont="1" applyFill="1" applyBorder="1"/>
    <xf numFmtId="0" fontId="12" fillId="2" borderId="1" xfId="0" applyFont="1" applyFill="1" applyBorder="1"/>
    <xf numFmtId="0" fontId="9" fillId="0" borderId="1" xfId="0" applyFont="1" applyFill="1" applyBorder="1"/>
    <xf numFmtId="0" fontId="15" fillId="0" borderId="0" xfId="0" applyFont="1" applyAlignment="1"/>
    <xf numFmtId="0" fontId="13" fillId="0" borderId="0" xfId="0" applyFont="1" applyAlignment="1"/>
    <xf numFmtId="0" fontId="16" fillId="0" borderId="0" xfId="0" applyFont="1"/>
    <xf numFmtId="0" fontId="14" fillId="0" borderId="0" xfId="0" applyFont="1" applyBorder="1"/>
    <xf numFmtId="165" fontId="14" fillId="0" borderId="0" xfId="0" applyNumberFormat="1" applyFont="1" applyBorder="1"/>
    <xf numFmtId="166" fontId="14" fillId="0" borderId="0" xfId="0" applyNumberFormat="1" applyFont="1" applyBorder="1"/>
    <xf numFmtId="0" fontId="17" fillId="0" borderId="0" xfId="0" applyFont="1"/>
    <xf numFmtId="0" fontId="15" fillId="0" borderId="0" xfId="0" applyFont="1" applyAlignment="1">
      <alignment horizontal="left" indent="1"/>
    </xf>
    <xf numFmtId="0" fontId="18" fillId="0" borderId="0" xfId="0" applyFont="1"/>
    <xf numFmtId="0" fontId="20" fillId="0" borderId="0" xfId="2" applyBorder="1" applyAlignment="1" applyProtection="1"/>
    <xf numFmtId="0" fontId="2" fillId="3" borderId="1" xfId="0" applyFont="1" applyFill="1" applyBorder="1"/>
    <xf numFmtId="0" fontId="5" fillId="3" borderId="1" xfId="1" applyFont="1" applyFill="1" applyBorder="1" applyAlignment="1">
      <alignment vertical="top" wrapText="1"/>
    </xf>
    <xf numFmtId="0" fontId="10" fillId="3" borderId="1" xfId="0" applyFont="1" applyFill="1" applyBorder="1"/>
    <xf numFmtId="166" fontId="11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165" fontId="11" fillId="3" borderId="1" xfId="0" applyNumberFormat="1" applyFont="1" applyFill="1" applyBorder="1"/>
    <xf numFmtId="0" fontId="12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7" fillId="3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01"/>
  <sheetViews>
    <sheetView tabSelected="1" topLeftCell="A31" workbookViewId="0">
      <selection activeCell="D77" sqref="D77"/>
    </sheetView>
  </sheetViews>
  <sheetFormatPr defaultRowHeight="15" x14ac:dyDescent="0.25"/>
  <cols>
    <col min="1" max="1" width="6.7109375" customWidth="1"/>
    <col min="2" max="2" width="26.85546875" customWidth="1"/>
    <col min="3" max="3" width="29.28515625" customWidth="1"/>
    <col min="8" max="8" width="9.85546875" customWidth="1"/>
    <col min="9" max="9" width="11.42578125" customWidth="1"/>
    <col min="10" max="10" width="13.28515625" customWidth="1"/>
    <col min="11" max="11" width="10" customWidth="1"/>
  </cols>
  <sheetData>
    <row r="1" spans="1:13" x14ac:dyDescent="0.25">
      <c r="A1" s="41" t="s">
        <v>103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5"/>
    </row>
    <row r="2" spans="1:13" x14ac:dyDescent="0.25">
      <c r="A2" s="41"/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5"/>
    </row>
    <row r="3" spans="1:13" x14ac:dyDescent="0.25">
      <c r="A3" s="41"/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5"/>
    </row>
    <row r="4" spans="1:13" x14ac:dyDescent="0.25">
      <c r="A4" s="5"/>
      <c r="B4" s="5"/>
      <c r="C4" s="5"/>
      <c r="D4" s="6"/>
      <c r="E4" s="5"/>
      <c r="F4" s="7"/>
      <c r="G4" s="5"/>
      <c r="H4" s="8"/>
      <c r="I4" s="8"/>
      <c r="J4" s="8"/>
      <c r="K4" s="8"/>
      <c r="L4" s="8"/>
      <c r="M4" s="5"/>
    </row>
    <row r="5" spans="1:13" x14ac:dyDescent="0.25">
      <c r="A5" s="5"/>
      <c r="B5" s="5" t="s">
        <v>28</v>
      </c>
      <c r="C5" s="5"/>
      <c r="D5" s="6"/>
      <c r="E5" s="5"/>
      <c r="F5" s="7"/>
      <c r="G5" s="5"/>
      <c r="H5" s="8"/>
      <c r="I5" s="8"/>
      <c r="J5" s="8"/>
      <c r="K5" s="8"/>
      <c r="L5" s="8"/>
      <c r="M5" s="5"/>
    </row>
    <row r="6" spans="1:13" ht="18" x14ac:dyDescent="0.25">
      <c r="A6" s="5"/>
      <c r="B6" s="40" t="s">
        <v>105</v>
      </c>
      <c r="C6" s="5"/>
      <c r="D6" s="6"/>
      <c r="E6" s="5"/>
      <c r="F6" s="7"/>
      <c r="G6" s="5"/>
      <c r="H6" s="8"/>
      <c r="I6" s="8"/>
      <c r="J6" s="8"/>
      <c r="K6" s="8"/>
      <c r="L6" s="8"/>
      <c r="M6" s="5"/>
    </row>
    <row r="7" spans="1:13" ht="18" x14ac:dyDescent="0.25">
      <c r="A7" s="5"/>
      <c r="B7" s="40" t="s">
        <v>104</v>
      </c>
      <c r="C7" s="5"/>
      <c r="D7" s="6"/>
      <c r="E7" s="5"/>
      <c r="F7" s="7"/>
      <c r="G7" s="5"/>
      <c r="H7" s="8"/>
      <c r="I7" s="8"/>
      <c r="J7" s="8"/>
      <c r="K7" s="8"/>
      <c r="L7" s="8"/>
      <c r="M7" s="5"/>
    </row>
    <row r="8" spans="1:13" ht="18" x14ac:dyDescent="0.25">
      <c r="A8" s="5"/>
      <c r="B8" s="40"/>
      <c r="C8" s="5"/>
      <c r="D8" s="6"/>
      <c r="E8" s="5"/>
      <c r="F8" s="7"/>
      <c r="G8" s="5"/>
      <c r="H8" s="8"/>
      <c r="I8" s="8"/>
      <c r="J8" s="8"/>
      <c r="K8" s="8"/>
      <c r="L8" s="8"/>
      <c r="M8" s="5"/>
    </row>
    <row r="9" spans="1:13" x14ac:dyDescent="0.25">
      <c r="A9" s="9" t="s">
        <v>0</v>
      </c>
      <c r="B9" s="9" t="s">
        <v>4</v>
      </c>
      <c r="C9" s="9" t="s">
        <v>5</v>
      </c>
      <c r="D9" s="10" t="s">
        <v>6</v>
      </c>
      <c r="E9" s="9" t="s">
        <v>7</v>
      </c>
      <c r="F9" s="11" t="s">
        <v>8</v>
      </c>
      <c r="G9" s="9" t="s">
        <v>9</v>
      </c>
      <c r="H9" s="12" t="s">
        <v>10</v>
      </c>
      <c r="I9" s="9" t="s">
        <v>11</v>
      </c>
      <c r="J9" s="12" t="s">
        <v>12</v>
      </c>
      <c r="K9" s="12" t="s">
        <v>13</v>
      </c>
      <c r="L9" s="12" t="s">
        <v>14</v>
      </c>
      <c r="M9" s="9" t="s">
        <v>15</v>
      </c>
    </row>
    <row r="10" spans="1:13" ht="12" customHeight="1" x14ac:dyDescent="0.25">
      <c r="A10" s="13">
        <v>1</v>
      </c>
      <c r="B10" s="1" t="s">
        <v>31</v>
      </c>
      <c r="C10" s="14" t="s">
        <v>91</v>
      </c>
      <c r="D10" s="1">
        <v>81.653000000000006</v>
      </c>
      <c r="E10" s="15">
        <f t="shared" ref="E10:E75" si="0">(D10*30)/100</f>
        <v>24.495900000000002</v>
      </c>
      <c r="F10" s="1">
        <v>55</v>
      </c>
      <c r="G10" s="15">
        <f t="shared" ref="G10:G75" si="1">(F10*10)/100</f>
        <v>5.5</v>
      </c>
      <c r="H10" s="3">
        <v>67.8</v>
      </c>
      <c r="I10" s="15">
        <f t="shared" ref="I10:I75" si="2">(H10*30)/100</f>
        <v>20.34</v>
      </c>
      <c r="J10" s="3">
        <v>74</v>
      </c>
      <c r="K10" s="15">
        <f t="shared" ref="K10:K75" si="3">(J10*30)/100</f>
        <v>22.2</v>
      </c>
      <c r="L10" s="16">
        <f t="shared" ref="L10:L75" si="4">E10+G10+I10+K10</f>
        <v>72.535899999999998</v>
      </c>
      <c r="M10" s="17" t="s">
        <v>1</v>
      </c>
    </row>
    <row r="11" spans="1:13" ht="12" customHeight="1" x14ac:dyDescent="0.25">
      <c r="A11" s="13">
        <v>2</v>
      </c>
      <c r="B11" s="1" t="s">
        <v>33</v>
      </c>
      <c r="C11" s="14" t="s">
        <v>91</v>
      </c>
      <c r="D11" s="1">
        <v>71.539000000000001</v>
      </c>
      <c r="E11" s="15">
        <f t="shared" ref="E11" si="5">(D11*30)/100</f>
        <v>21.4617</v>
      </c>
      <c r="F11" s="1">
        <v>55</v>
      </c>
      <c r="G11" s="15">
        <f t="shared" ref="G11" si="6">(F11*10)/100</f>
        <v>5.5</v>
      </c>
      <c r="H11" s="3">
        <v>86.23</v>
      </c>
      <c r="I11" s="15">
        <f t="shared" ref="I11" si="7">(H11*30)/100</f>
        <v>25.869</v>
      </c>
      <c r="J11" s="3">
        <v>56</v>
      </c>
      <c r="K11" s="15">
        <f t="shared" ref="K11" si="8">(J11*30)/100</f>
        <v>16.8</v>
      </c>
      <c r="L11" s="16">
        <f t="shared" ref="L11" si="9">E11+G11+I11+K11</f>
        <v>69.630700000000004</v>
      </c>
      <c r="M11" s="17" t="s">
        <v>2</v>
      </c>
    </row>
    <row r="12" spans="1:13" ht="12" customHeight="1" x14ac:dyDescent="0.25">
      <c r="A12" s="13">
        <v>3</v>
      </c>
      <c r="B12" s="1" t="s">
        <v>32</v>
      </c>
      <c r="C12" s="14" t="s">
        <v>91</v>
      </c>
      <c r="D12" s="1"/>
      <c r="E12" s="15"/>
      <c r="F12" s="1"/>
      <c r="G12" s="15"/>
      <c r="H12" s="36"/>
      <c r="I12" s="15"/>
      <c r="J12" s="36"/>
      <c r="K12" s="15"/>
      <c r="L12" s="16"/>
      <c r="M12" s="17" t="s">
        <v>100</v>
      </c>
    </row>
    <row r="13" spans="1:13" ht="2.25" customHeight="1" x14ac:dyDescent="0.25">
      <c r="A13" s="29"/>
      <c r="B13" s="30"/>
      <c r="C13" s="31"/>
      <c r="D13" s="30"/>
      <c r="E13" s="32"/>
      <c r="F13" s="30"/>
      <c r="G13" s="32"/>
      <c r="H13" s="33"/>
      <c r="I13" s="32"/>
      <c r="J13" s="33"/>
      <c r="K13" s="32"/>
      <c r="L13" s="34"/>
      <c r="M13" s="35"/>
    </row>
    <row r="14" spans="1:13" ht="12" customHeight="1" x14ac:dyDescent="0.25">
      <c r="A14" s="13">
        <v>1</v>
      </c>
      <c r="B14" s="1" t="s">
        <v>34</v>
      </c>
      <c r="C14" s="14" t="s">
        <v>92</v>
      </c>
      <c r="D14" s="1">
        <v>72.082999999999998</v>
      </c>
      <c r="E14" s="15">
        <f t="shared" ref="E14:E66" si="10">(D14*30)/100</f>
        <v>21.624899999999997</v>
      </c>
      <c r="F14" s="1">
        <v>78.75</v>
      </c>
      <c r="G14" s="15">
        <f t="shared" ref="G14:G66" si="11">(F14*10)/100</f>
        <v>7.875</v>
      </c>
      <c r="H14" s="3">
        <v>78.06</v>
      </c>
      <c r="I14" s="15">
        <f t="shared" ref="I14:I66" si="12">(H14*30)/100</f>
        <v>23.418000000000003</v>
      </c>
      <c r="J14" s="3">
        <v>57</v>
      </c>
      <c r="K14" s="15">
        <f t="shared" ref="K14:K66" si="13">(J14*30)/100</f>
        <v>17.100000000000001</v>
      </c>
      <c r="L14" s="16">
        <f t="shared" ref="L14:L66" si="14">E14+G14+I14+K14</f>
        <v>70.017899999999997</v>
      </c>
      <c r="M14" s="17" t="s">
        <v>1</v>
      </c>
    </row>
    <row r="15" spans="1:13" ht="12" customHeight="1" x14ac:dyDescent="0.25">
      <c r="A15" s="13">
        <v>2</v>
      </c>
      <c r="B15" s="1" t="s">
        <v>36</v>
      </c>
      <c r="C15" s="14" t="s">
        <v>92</v>
      </c>
      <c r="D15" s="1">
        <v>74.483999999999995</v>
      </c>
      <c r="E15" s="15">
        <f t="shared" si="10"/>
        <v>22.345199999999998</v>
      </c>
      <c r="F15" s="1">
        <v>67.5</v>
      </c>
      <c r="G15" s="15">
        <f t="shared" si="11"/>
        <v>6.75</v>
      </c>
      <c r="H15" s="3">
        <v>88.33</v>
      </c>
      <c r="I15" s="15">
        <f t="shared" si="12"/>
        <v>26.499000000000002</v>
      </c>
      <c r="J15" s="3">
        <v>47</v>
      </c>
      <c r="K15" s="15">
        <f t="shared" si="13"/>
        <v>14.1</v>
      </c>
      <c r="L15" s="16">
        <f t="shared" si="14"/>
        <v>69.694199999999995</v>
      </c>
      <c r="M15" s="17" t="s">
        <v>2</v>
      </c>
    </row>
    <row r="16" spans="1:13" ht="12" customHeight="1" x14ac:dyDescent="0.25">
      <c r="A16" s="13">
        <v>3</v>
      </c>
      <c r="B16" s="1" t="s">
        <v>35</v>
      </c>
      <c r="C16" s="14" t="s">
        <v>92</v>
      </c>
      <c r="D16" s="1">
        <v>83.641999999999996</v>
      </c>
      <c r="E16" s="15">
        <f t="shared" si="10"/>
        <v>25.092599999999997</v>
      </c>
      <c r="F16" s="1">
        <v>60</v>
      </c>
      <c r="G16" s="15">
        <f t="shared" si="11"/>
        <v>6</v>
      </c>
      <c r="H16" s="3">
        <v>80.400000000000006</v>
      </c>
      <c r="I16" s="15">
        <f t="shared" si="12"/>
        <v>24.12</v>
      </c>
      <c r="J16" s="3">
        <v>28</v>
      </c>
      <c r="K16" s="15">
        <f t="shared" si="13"/>
        <v>8.4</v>
      </c>
      <c r="L16" s="16">
        <f t="shared" si="14"/>
        <v>63.612599999999993</v>
      </c>
      <c r="M16" s="17" t="s">
        <v>3</v>
      </c>
    </row>
    <row r="17" spans="1:13" ht="12" customHeight="1" x14ac:dyDescent="0.25">
      <c r="A17" s="13">
        <v>4</v>
      </c>
      <c r="B17" s="1" t="s">
        <v>37</v>
      </c>
      <c r="C17" s="14" t="s">
        <v>92</v>
      </c>
      <c r="D17" s="1">
        <v>70.272999999999996</v>
      </c>
      <c r="E17" s="15">
        <f t="shared" si="10"/>
        <v>21.081900000000001</v>
      </c>
      <c r="F17" s="1">
        <v>65</v>
      </c>
      <c r="G17" s="15">
        <f t="shared" si="11"/>
        <v>6.5</v>
      </c>
      <c r="H17" s="3">
        <v>64.06</v>
      </c>
      <c r="I17" s="15">
        <f t="shared" si="12"/>
        <v>19.218000000000004</v>
      </c>
      <c r="J17" s="3">
        <v>7</v>
      </c>
      <c r="K17" s="15">
        <f t="shared" si="13"/>
        <v>2.1</v>
      </c>
      <c r="L17" s="16">
        <f t="shared" si="14"/>
        <v>48.899900000000009</v>
      </c>
      <c r="M17" s="17" t="s">
        <v>3</v>
      </c>
    </row>
    <row r="18" spans="1:13" ht="3" customHeight="1" x14ac:dyDescent="0.25">
      <c r="A18" s="29"/>
      <c r="B18" s="30"/>
      <c r="C18" s="31"/>
      <c r="D18" s="30"/>
      <c r="E18" s="32"/>
      <c r="F18" s="30"/>
      <c r="G18" s="32"/>
      <c r="H18" s="33"/>
      <c r="I18" s="32"/>
      <c r="J18" s="33"/>
      <c r="K18" s="32"/>
      <c r="L18" s="34"/>
      <c r="M18" s="35"/>
    </row>
    <row r="19" spans="1:13" ht="12" customHeight="1" x14ac:dyDescent="0.25">
      <c r="A19" s="13">
        <v>1</v>
      </c>
      <c r="B19" s="1" t="s">
        <v>38</v>
      </c>
      <c r="C19" s="14" t="s">
        <v>93</v>
      </c>
      <c r="D19" s="1">
        <v>72.087000000000003</v>
      </c>
      <c r="E19" s="15">
        <f t="shared" si="10"/>
        <v>21.626100000000001</v>
      </c>
      <c r="F19" s="1">
        <v>56.25</v>
      </c>
      <c r="G19" s="15">
        <f t="shared" si="11"/>
        <v>5.625</v>
      </c>
      <c r="H19" s="3">
        <v>70.5</v>
      </c>
      <c r="I19" s="15">
        <f t="shared" si="12"/>
        <v>21.15</v>
      </c>
      <c r="J19" s="3">
        <v>85</v>
      </c>
      <c r="K19" s="15">
        <f t="shared" si="13"/>
        <v>25.5</v>
      </c>
      <c r="L19" s="16">
        <f t="shared" si="14"/>
        <v>73.9011</v>
      </c>
      <c r="M19" s="17" t="s">
        <v>1</v>
      </c>
    </row>
    <row r="20" spans="1:13" ht="3" customHeight="1" x14ac:dyDescent="0.25">
      <c r="A20" s="29"/>
      <c r="B20" s="30"/>
      <c r="C20" s="31"/>
      <c r="D20" s="30"/>
      <c r="E20" s="32"/>
      <c r="F20" s="30"/>
      <c r="G20" s="32"/>
      <c r="H20" s="33"/>
      <c r="I20" s="32"/>
      <c r="J20" s="33"/>
      <c r="K20" s="32"/>
      <c r="L20" s="34"/>
      <c r="M20" s="35"/>
    </row>
    <row r="21" spans="1:13" ht="12" customHeight="1" x14ac:dyDescent="0.25">
      <c r="A21" s="13">
        <v>1</v>
      </c>
      <c r="B21" s="1" t="s">
        <v>41</v>
      </c>
      <c r="C21" s="14" t="s">
        <v>94</v>
      </c>
      <c r="D21" s="1">
        <v>83.995000000000005</v>
      </c>
      <c r="E21" s="15">
        <f t="shared" si="10"/>
        <v>25.198500000000003</v>
      </c>
      <c r="F21" s="1">
        <v>63.75</v>
      </c>
      <c r="G21" s="15">
        <f t="shared" si="11"/>
        <v>6.375</v>
      </c>
      <c r="H21" s="3">
        <v>94.63</v>
      </c>
      <c r="I21" s="15">
        <f t="shared" si="12"/>
        <v>28.388999999999996</v>
      </c>
      <c r="J21" s="3">
        <v>72</v>
      </c>
      <c r="K21" s="15">
        <f t="shared" si="13"/>
        <v>21.6</v>
      </c>
      <c r="L21" s="16">
        <f t="shared" si="14"/>
        <v>81.5625</v>
      </c>
      <c r="M21" s="17" t="s">
        <v>1</v>
      </c>
    </row>
    <row r="22" spans="1:13" ht="12" customHeight="1" x14ac:dyDescent="0.25">
      <c r="A22" s="13">
        <v>2</v>
      </c>
      <c r="B22" s="1" t="s">
        <v>46</v>
      </c>
      <c r="C22" s="14" t="s">
        <v>94</v>
      </c>
      <c r="D22" s="1">
        <v>76.248999999999995</v>
      </c>
      <c r="E22" s="15">
        <f t="shared" si="10"/>
        <v>22.874699999999997</v>
      </c>
      <c r="F22" s="1">
        <v>63.75</v>
      </c>
      <c r="G22" s="15">
        <f t="shared" si="11"/>
        <v>6.375</v>
      </c>
      <c r="H22" s="3">
        <v>92.06</v>
      </c>
      <c r="I22" s="15">
        <f t="shared" si="12"/>
        <v>27.618000000000002</v>
      </c>
      <c r="J22" s="3">
        <v>61</v>
      </c>
      <c r="K22" s="15">
        <f t="shared" si="13"/>
        <v>18.3</v>
      </c>
      <c r="L22" s="16">
        <f t="shared" si="14"/>
        <v>75.167699999999996</v>
      </c>
      <c r="M22" s="17" t="s">
        <v>2</v>
      </c>
    </row>
    <row r="23" spans="1:13" ht="12" customHeight="1" x14ac:dyDescent="0.25">
      <c r="A23" s="13">
        <v>3</v>
      </c>
      <c r="B23" s="1" t="s">
        <v>48</v>
      </c>
      <c r="C23" s="14" t="s">
        <v>94</v>
      </c>
      <c r="D23" s="1">
        <v>73.72</v>
      </c>
      <c r="E23" s="15">
        <f t="shared" si="10"/>
        <v>22.116</v>
      </c>
      <c r="F23" s="1">
        <v>58.75</v>
      </c>
      <c r="G23" s="15">
        <f t="shared" si="11"/>
        <v>5.875</v>
      </c>
      <c r="H23" s="3">
        <v>85.06</v>
      </c>
      <c r="I23" s="15">
        <f t="shared" si="12"/>
        <v>25.518000000000001</v>
      </c>
      <c r="J23" s="3">
        <v>64</v>
      </c>
      <c r="K23" s="15">
        <f t="shared" si="13"/>
        <v>19.2</v>
      </c>
      <c r="L23" s="16">
        <f t="shared" si="14"/>
        <v>72.709000000000003</v>
      </c>
      <c r="M23" s="17" t="s">
        <v>3</v>
      </c>
    </row>
    <row r="24" spans="1:13" ht="12" customHeight="1" x14ac:dyDescent="0.25">
      <c r="A24" s="13">
        <v>4</v>
      </c>
      <c r="B24" s="1" t="s">
        <v>43</v>
      </c>
      <c r="C24" s="14" t="s">
        <v>94</v>
      </c>
      <c r="D24" s="1">
        <v>77.084000000000003</v>
      </c>
      <c r="E24" s="15">
        <f t="shared" si="10"/>
        <v>23.1252</v>
      </c>
      <c r="F24" s="1">
        <v>70</v>
      </c>
      <c r="G24" s="15">
        <f t="shared" si="11"/>
        <v>7</v>
      </c>
      <c r="H24" s="3">
        <v>70.36</v>
      </c>
      <c r="I24" s="15">
        <f t="shared" si="12"/>
        <v>21.108000000000001</v>
      </c>
      <c r="J24" s="3">
        <v>44</v>
      </c>
      <c r="K24" s="15">
        <f t="shared" si="13"/>
        <v>13.2</v>
      </c>
      <c r="L24" s="16">
        <f t="shared" si="14"/>
        <v>64.433199999999999</v>
      </c>
      <c r="M24" s="17" t="s">
        <v>3</v>
      </c>
    </row>
    <row r="25" spans="1:13" ht="12" customHeight="1" x14ac:dyDescent="0.25">
      <c r="A25" s="13">
        <v>5</v>
      </c>
      <c r="B25" s="1" t="s">
        <v>39</v>
      </c>
      <c r="C25" s="14" t="s">
        <v>94</v>
      </c>
      <c r="D25" s="1">
        <v>91.447000000000003</v>
      </c>
      <c r="E25" s="15">
        <f t="shared" si="10"/>
        <v>27.434099999999997</v>
      </c>
      <c r="F25" s="1">
        <v>58.75</v>
      </c>
      <c r="G25" s="15">
        <f t="shared" si="11"/>
        <v>5.875</v>
      </c>
      <c r="H25" s="3">
        <v>69.430000000000007</v>
      </c>
      <c r="I25" s="15">
        <f t="shared" si="12"/>
        <v>20.829000000000001</v>
      </c>
      <c r="J25" s="3">
        <v>19</v>
      </c>
      <c r="K25" s="15">
        <f t="shared" si="13"/>
        <v>5.7</v>
      </c>
      <c r="L25" s="16">
        <f t="shared" si="14"/>
        <v>59.838100000000004</v>
      </c>
      <c r="M25" s="17" t="s">
        <v>3</v>
      </c>
    </row>
    <row r="26" spans="1:13" ht="12" customHeight="1" x14ac:dyDescent="0.25">
      <c r="A26" s="13">
        <v>6</v>
      </c>
      <c r="B26" s="2" t="s">
        <v>47</v>
      </c>
      <c r="C26" s="14" t="s">
        <v>94</v>
      </c>
      <c r="D26" s="2">
        <v>73.846999999999994</v>
      </c>
      <c r="E26" s="15">
        <f t="shared" si="10"/>
        <v>22.1541</v>
      </c>
      <c r="F26" s="2">
        <v>60</v>
      </c>
      <c r="G26" s="15">
        <f t="shared" si="11"/>
        <v>6</v>
      </c>
      <c r="H26" s="3">
        <v>60.56</v>
      </c>
      <c r="I26" s="15">
        <f t="shared" si="12"/>
        <v>18.168000000000003</v>
      </c>
      <c r="J26" s="3">
        <v>45</v>
      </c>
      <c r="K26" s="15">
        <f t="shared" si="13"/>
        <v>13.5</v>
      </c>
      <c r="L26" s="16">
        <f t="shared" si="14"/>
        <v>59.822100000000006</v>
      </c>
      <c r="M26" s="17" t="s">
        <v>3</v>
      </c>
    </row>
    <row r="27" spans="1:13" ht="12" customHeight="1" x14ac:dyDescent="0.25">
      <c r="A27" s="13">
        <v>7</v>
      </c>
      <c r="B27" s="1" t="s">
        <v>40</v>
      </c>
      <c r="C27" s="14" t="s">
        <v>94</v>
      </c>
      <c r="D27" s="1">
        <v>76.224000000000004</v>
      </c>
      <c r="E27" s="15">
        <f t="shared" si="10"/>
        <v>22.867200000000004</v>
      </c>
      <c r="F27" s="1">
        <v>77.5</v>
      </c>
      <c r="G27" s="15">
        <f t="shared" si="11"/>
        <v>7.75</v>
      </c>
      <c r="H27" s="3">
        <v>62.2</v>
      </c>
      <c r="I27" s="15">
        <f t="shared" si="12"/>
        <v>18.66</v>
      </c>
      <c r="J27" s="3">
        <v>28</v>
      </c>
      <c r="K27" s="15">
        <f t="shared" si="13"/>
        <v>8.4</v>
      </c>
      <c r="L27" s="16">
        <f t="shared" si="14"/>
        <v>57.677200000000006</v>
      </c>
      <c r="M27" s="17" t="s">
        <v>3</v>
      </c>
    </row>
    <row r="28" spans="1:13" ht="12" customHeight="1" x14ac:dyDescent="0.25">
      <c r="A28" s="13">
        <v>8</v>
      </c>
      <c r="B28" s="1" t="s">
        <v>42</v>
      </c>
      <c r="C28" s="14" t="s">
        <v>94</v>
      </c>
      <c r="D28" s="1">
        <v>81.161000000000001</v>
      </c>
      <c r="E28" s="15">
        <f t="shared" si="10"/>
        <v>24.348299999999998</v>
      </c>
      <c r="F28" s="1">
        <v>66.25</v>
      </c>
      <c r="G28" s="15">
        <f t="shared" si="11"/>
        <v>6.625</v>
      </c>
      <c r="H28" s="3">
        <v>61.96</v>
      </c>
      <c r="I28" s="15">
        <f t="shared" si="12"/>
        <v>18.588000000000001</v>
      </c>
      <c r="J28" s="3">
        <v>0</v>
      </c>
      <c r="K28" s="15">
        <f t="shared" si="13"/>
        <v>0</v>
      </c>
      <c r="L28" s="16">
        <f t="shared" si="14"/>
        <v>49.561300000000003</v>
      </c>
      <c r="M28" s="17" t="s">
        <v>3</v>
      </c>
    </row>
    <row r="29" spans="1:13" ht="12" customHeight="1" x14ac:dyDescent="0.25">
      <c r="A29" s="13">
        <v>9</v>
      </c>
      <c r="B29" s="1" t="s">
        <v>44</v>
      </c>
      <c r="C29" s="14" t="s">
        <v>94</v>
      </c>
      <c r="D29" s="1"/>
      <c r="E29" s="15"/>
      <c r="F29" s="1"/>
      <c r="G29" s="15"/>
      <c r="H29" s="3"/>
      <c r="I29" s="15"/>
      <c r="J29" s="3"/>
      <c r="K29" s="15"/>
      <c r="L29" s="16"/>
      <c r="M29" s="17" t="s">
        <v>100</v>
      </c>
    </row>
    <row r="30" spans="1:13" ht="12" customHeight="1" x14ac:dyDescent="0.25">
      <c r="A30" s="13">
        <v>10</v>
      </c>
      <c r="B30" s="1" t="s">
        <v>45</v>
      </c>
      <c r="C30" s="14" t="s">
        <v>94</v>
      </c>
      <c r="D30" s="1"/>
      <c r="E30" s="15"/>
      <c r="F30" s="1"/>
      <c r="G30" s="15"/>
      <c r="H30" s="3"/>
      <c r="I30" s="15"/>
      <c r="J30" s="3"/>
      <c r="K30" s="15"/>
      <c r="L30" s="16"/>
      <c r="M30" s="17" t="s">
        <v>100</v>
      </c>
    </row>
    <row r="31" spans="1:13" ht="3" customHeight="1" x14ac:dyDescent="0.25">
      <c r="A31" s="29"/>
      <c r="B31" s="30"/>
      <c r="C31" s="31"/>
      <c r="D31" s="30"/>
      <c r="E31" s="32"/>
      <c r="F31" s="30"/>
      <c r="G31" s="32"/>
      <c r="H31" s="33"/>
      <c r="I31" s="32"/>
      <c r="J31" s="33"/>
      <c r="K31" s="32"/>
      <c r="L31" s="34"/>
      <c r="M31" s="35"/>
    </row>
    <row r="32" spans="1:13" ht="12" customHeight="1" x14ac:dyDescent="0.25">
      <c r="A32" s="13">
        <v>1</v>
      </c>
      <c r="B32" s="1" t="s">
        <v>53</v>
      </c>
      <c r="C32" s="14" t="s">
        <v>95</v>
      </c>
      <c r="D32" s="1">
        <v>93.409000000000006</v>
      </c>
      <c r="E32" s="15">
        <f t="shared" si="10"/>
        <v>28.0227</v>
      </c>
      <c r="F32" s="1">
        <v>53.75</v>
      </c>
      <c r="G32" s="15">
        <f t="shared" si="11"/>
        <v>5.375</v>
      </c>
      <c r="H32" s="3">
        <v>74.33</v>
      </c>
      <c r="I32" s="15">
        <f t="shared" si="12"/>
        <v>22.298999999999999</v>
      </c>
      <c r="J32" s="3">
        <v>12</v>
      </c>
      <c r="K32" s="15">
        <f t="shared" si="13"/>
        <v>3.6</v>
      </c>
      <c r="L32" s="16">
        <f t="shared" si="14"/>
        <v>59.296700000000001</v>
      </c>
      <c r="M32" s="17" t="s">
        <v>3</v>
      </c>
    </row>
    <row r="33" spans="1:13" ht="12" customHeight="1" x14ac:dyDescent="0.25">
      <c r="A33" s="13">
        <v>2</v>
      </c>
      <c r="B33" s="1" t="s">
        <v>52</v>
      </c>
      <c r="C33" s="14" t="s">
        <v>95</v>
      </c>
      <c r="D33" s="1">
        <v>85.587999999999994</v>
      </c>
      <c r="E33" s="15">
        <f t="shared" si="10"/>
        <v>25.676399999999997</v>
      </c>
      <c r="F33" s="1">
        <v>66.25</v>
      </c>
      <c r="G33" s="15">
        <f t="shared" si="11"/>
        <v>6.625</v>
      </c>
      <c r="H33" s="3">
        <v>70.13</v>
      </c>
      <c r="I33" s="15">
        <f t="shared" si="12"/>
        <v>21.038999999999998</v>
      </c>
      <c r="J33" s="3">
        <v>10</v>
      </c>
      <c r="K33" s="15">
        <f t="shared" si="13"/>
        <v>3</v>
      </c>
      <c r="L33" s="16">
        <f t="shared" si="14"/>
        <v>56.340400000000002</v>
      </c>
      <c r="M33" s="17" t="s">
        <v>3</v>
      </c>
    </row>
    <row r="34" spans="1:13" ht="12" customHeight="1" x14ac:dyDescent="0.25">
      <c r="A34" s="13">
        <v>3</v>
      </c>
      <c r="B34" s="1" t="s">
        <v>55</v>
      </c>
      <c r="C34" s="14" t="s">
        <v>95</v>
      </c>
      <c r="D34" s="1">
        <v>83.924000000000007</v>
      </c>
      <c r="E34" s="15">
        <f t="shared" si="10"/>
        <v>25.177200000000003</v>
      </c>
      <c r="F34" s="1">
        <v>65</v>
      </c>
      <c r="G34" s="15">
        <f t="shared" si="11"/>
        <v>6.5</v>
      </c>
      <c r="H34" s="3">
        <v>70.83</v>
      </c>
      <c r="I34" s="15">
        <f t="shared" si="12"/>
        <v>21.249000000000002</v>
      </c>
      <c r="J34" s="3">
        <v>7</v>
      </c>
      <c r="K34" s="15">
        <f t="shared" si="13"/>
        <v>2.1</v>
      </c>
      <c r="L34" s="16">
        <f t="shared" si="14"/>
        <v>55.02620000000001</v>
      </c>
      <c r="M34" s="17" t="s">
        <v>3</v>
      </c>
    </row>
    <row r="35" spans="1:13" ht="12" customHeight="1" x14ac:dyDescent="0.25">
      <c r="A35" s="13">
        <v>4</v>
      </c>
      <c r="B35" s="1" t="s">
        <v>50</v>
      </c>
      <c r="C35" s="14" t="s">
        <v>95</v>
      </c>
      <c r="D35" s="1">
        <v>85.399000000000001</v>
      </c>
      <c r="E35" s="15">
        <f t="shared" si="10"/>
        <v>25.619700000000002</v>
      </c>
      <c r="F35" s="1">
        <v>67.5</v>
      </c>
      <c r="G35" s="15">
        <f t="shared" si="11"/>
        <v>6.75</v>
      </c>
      <c r="H35" s="3">
        <v>68.03</v>
      </c>
      <c r="I35" s="15">
        <f t="shared" si="12"/>
        <v>20.409000000000002</v>
      </c>
      <c r="J35" s="3">
        <v>7</v>
      </c>
      <c r="K35" s="15">
        <f t="shared" si="13"/>
        <v>2.1</v>
      </c>
      <c r="L35" s="16">
        <f t="shared" si="14"/>
        <v>54.878700000000002</v>
      </c>
      <c r="M35" s="17" t="s">
        <v>3</v>
      </c>
    </row>
    <row r="36" spans="1:13" ht="12" customHeight="1" x14ac:dyDescent="0.25">
      <c r="A36" s="13">
        <v>5</v>
      </c>
      <c r="B36" s="1" t="s">
        <v>51</v>
      </c>
      <c r="C36" s="14" t="s">
        <v>95</v>
      </c>
      <c r="D36" s="1">
        <v>90.043000000000006</v>
      </c>
      <c r="E36" s="15">
        <f t="shared" si="10"/>
        <v>27.012899999999998</v>
      </c>
      <c r="F36" s="1">
        <v>60</v>
      </c>
      <c r="G36" s="15">
        <f t="shared" si="11"/>
        <v>6</v>
      </c>
      <c r="H36" s="3">
        <v>66.16</v>
      </c>
      <c r="I36" s="15">
        <f t="shared" si="12"/>
        <v>19.847999999999999</v>
      </c>
      <c r="J36" s="3">
        <v>5</v>
      </c>
      <c r="K36" s="15">
        <f t="shared" si="13"/>
        <v>1.5</v>
      </c>
      <c r="L36" s="16">
        <f t="shared" si="14"/>
        <v>54.360900000000001</v>
      </c>
      <c r="M36" s="17" t="s">
        <v>3</v>
      </c>
    </row>
    <row r="37" spans="1:13" ht="12" customHeight="1" x14ac:dyDescent="0.25">
      <c r="A37" s="13">
        <v>6</v>
      </c>
      <c r="B37" s="2" t="s">
        <v>49</v>
      </c>
      <c r="C37" s="14" t="s">
        <v>95</v>
      </c>
      <c r="D37" s="2">
        <v>92.058999999999997</v>
      </c>
      <c r="E37" s="15">
        <f t="shared" si="10"/>
        <v>27.617699999999999</v>
      </c>
      <c r="F37" s="2">
        <v>60</v>
      </c>
      <c r="G37" s="15">
        <f t="shared" si="11"/>
        <v>6</v>
      </c>
      <c r="H37" s="3">
        <v>63.13</v>
      </c>
      <c r="I37" s="15">
        <f t="shared" si="12"/>
        <v>18.939</v>
      </c>
      <c r="J37" s="3">
        <v>2</v>
      </c>
      <c r="K37" s="15">
        <f t="shared" si="13"/>
        <v>0.6</v>
      </c>
      <c r="L37" s="16">
        <f t="shared" si="14"/>
        <v>53.156700000000001</v>
      </c>
      <c r="M37" s="17" t="s">
        <v>3</v>
      </c>
    </row>
    <row r="38" spans="1:13" ht="12" customHeight="1" x14ac:dyDescent="0.25">
      <c r="A38" s="13">
        <v>7</v>
      </c>
      <c r="B38" s="1" t="s">
        <v>57</v>
      </c>
      <c r="C38" s="14" t="s">
        <v>95</v>
      </c>
      <c r="D38" s="1"/>
      <c r="E38" s="15"/>
      <c r="F38" s="1"/>
      <c r="G38" s="15"/>
      <c r="H38" s="3"/>
      <c r="I38" s="15"/>
      <c r="J38" s="3"/>
      <c r="K38" s="15"/>
      <c r="L38" s="16"/>
      <c r="M38" s="17" t="s">
        <v>100</v>
      </c>
    </row>
    <row r="39" spans="1:13" ht="12" customHeight="1" x14ac:dyDescent="0.25">
      <c r="A39" s="13">
        <v>8</v>
      </c>
      <c r="B39" s="1" t="s">
        <v>54</v>
      </c>
      <c r="C39" s="14" t="s">
        <v>95</v>
      </c>
      <c r="D39" s="1"/>
      <c r="E39" s="15"/>
      <c r="F39" s="1"/>
      <c r="G39" s="15"/>
      <c r="H39" s="3"/>
      <c r="I39" s="15"/>
      <c r="J39" s="3"/>
      <c r="K39" s="15"/>
      <c r="L39" s="16"/>
      <c r="M39" s="17" t="s">
        <v>100</v>
      </c>
    </row>
    <row r="40" spans="1:13" ht="12" customHeight="1" x14ac:dyDescent="0.25">
      <c r="A40" s="13">
        <v>9</v>
      </c>
      <c r="B40" s="1" t="s">
        <v>58</v>
      </c>
      <c r="C40" s="14" t="s">
        <v>95</v>
      </c>
      <c r="D40" s="1"/>
      <c r="E40" s="15"/>
      <c r="F40" s="1"/>
      <c r="G40" s="15"/>
      <c r="H40" s="3"/>
      <c r="I40" s="15"/>
      <c r="J40" s="3"/>
      <c r="K40" s="15"/>
      <c r="L40" s="16"/>
      <c r="M40" s="17" t="s">
        <v>100</v>
      </c>
    </row>
    <row r="41" spans="1:13" ht="12" customHeight="1" x14ac:dyDescent="0.25">
      <c r="A41" s="13">
        <v>10</v>
      </c>
      <c r="B41" s="1" t="s">
        <v>56</v>
      </c>
      <c r="C41" s="14" t="s">
        <v>95</v>
      </c>
      <c r="D41" s="1"/>
      <c r="E41" s="15"/>
      <c r="F41" s="1"/>
      <c r="G41" s="15"/>
      <c r="H41" s="3"/>
      <c r="I41" s="15"/>
      <c r="J41" s="3"/>
      <c r="K41" s="15"/>
      <c r="L41" s="16"/>
      <c r="M41" s="17" t="s">
        <v>100</v>
      </c>
    </row>
    <row r="42" spans="1:13" ht="2.25" customHeight="1" x14ac:dyDescent="0.25">
      <c r="A42" s="29"/>
      <c r="B42" s="30"/>
      <c r="C42" s="31"/>
      <c r="D42" s="30"/>
      <c r="E42" s="32"/>
      <c r="F42" s="30"/>
      <c r="G42" s="32"/>
      <c r="H42" s="33"/>
      <c r="I42" s="32"/>
      <c r="J42" s="33"/>
      <c r="K42" s="32"/>
      <c r="L42" s="34"/>
      <c r="M42" s="35"/>
    </row>
    <row r="43" spans="1:13" ht="12" customHeight="1" x14ac:dyDescent="0.25">
      <c r="A43" s="13">
        <v>1</v>
      </c>
      <c r="B43" s="1" t="s">
        <v>68</v>
      </c>
      <c r="C43" s="14" t="s">
        <v>96</v>
      </c>
      <c r="D43" s="1">
        <v>85.775999999999996</v>
      </c>
      <c r="E43" s="15">
        <f t="shared" si="10"/>
        <v>25.732799999999997</v>
      </c>
      <c r="F43" s="1">
        <v>63.75</v>
      </c>
      <c r="G43" s="15">
        <f t="shared" si="11"/>
        <v>6.375</v>
      </c>
      <c r="H43" s="4">
        <v>95.56</v>
      </c>
      <c r="I43" s="15">
        <f t="shared" si="12"/>
        <v>28.668000000000003</v>
      </c>
      <c r="J43" s="4">
        <v>70</v>
      </c>
      <c r="K43" s="15">
        <f t="shared" si="13"/>
        <v>21</v>
      </c>
      <c r="L43" s="16">
        <f t="shared" si="14"/>
        <v>81.775800000000004</v>
      </c>
      <c r="M43" s="17" t="s">
        <v>1</v>
      </c>
    </row>
    <row r="44" spans="1:13" ht="12" customHeight="1" x14ac:dyDescent="0.25">
      <c r="A44" s="13">
        <v>2</v>
      </c>
      <c r="B44" s="1" t="s">
        <v>64</v>
      </c>
      <c r="C44" s="14" t="s">
        <v>96</v>
      </c>
      <c r="D44" s="1">
        <v>89.174999999999997</v>
      </c>
      <c r="E44" s="15">
        <f t="shared" si="10"/>
        <v>26.752500000000001</v>
      </c>
      <c r="F44" s="1">
        <v>63.75</v>
      </c>
      <c r="G44" s="15">
        <f t="shared" si="11"/>
        <v>6.375</v>
      </c>
      <c r="H44" s="38">
        <v>80.86</v>
      </c>
      <c r="I44" s="15">
        <f t="shared" si="12"/>
        <v>24.258000000000003</v>
      </c>
      <c r="J44" s="38">
        <v>56</v>
      </c>
      <c r="K44" s="15">
        <f t="shared" si="13"/>
        <v>16.8</v>
      </c>
      <c r="L44" s="16">
        <f t="shared" si="14"/>
        <v>74.185500000000005</v>
      </c>
      <c r="M44" s="17" t="s">
        <v>2</v>
      </c>
    </row>
    <row r="45" spans="1:13" ht="12" customHeight="1" x14ac:dyDescent="0.25">
      <c r="A45" s="13">
        <v>3</v>
      </c>
      <c r="B45" s="1" t="s">
        <v>66</v>
      </c>
      <c r="C45" s="14" t="s">
        <v>96</v>
      </c>
      <c r="D45" s="1">
        <v>79.105000000000004</v>
      </c>
      <c r="E45" s="15">
        <f t="shared" si="10"/>
        <v>23.7315</v>
      </c>
      <c r="F45" s="1">
        <v>76.25</v>
      </c>
      <c r="G45" s="15">
        <f t="shared" si="11"/>
        <v>7.625</v>
      </c>
      <c r="H45" s="4">
        <v>78.06</v>
      </c>
      <c r="I45" s="15">
        <f t="shared" si="12"/>
        <v>23.418000000000003</v>
      </c>
      <c r="J45" s="4">
        <v>63</v>
      </c>
      <c r="K45" s="15">
        <f t="shared" si="13"/>
        <v>18.899999999999999</v>
      </c>
      <c r="L45" s="16">
        <f t="shared" si="14"/>
        <v>73.674499999999995</v>
      </c>
      <c r="M45" s="17" t="s">
        <v>3</v>
      </c>
    </row>
    <row r="46" spans="1:13" ht="12" customHeight="1" x14ac:dyDescent="0.25">
      <c r="A46" s="13">
        <v>4</v>
      </c>
      <c r="B46" s="1" t="s">
        <v>61</v>
      </c>
      <c r="C46" s="14" t="s">
        <v>96</v>
      </c>
      <c r="D46" s="1">
        <v>83.203000000000003</v>
      </c>
      <c r="E46" s="15">
        <f t="shared" si="10"/>
        <v>24.960900000000002</v>
      </c>
      <c r="F46" s="1">
        <v>77.5</v>
      </c>
      <c r="G46" s="15">
        <f t="shared" si="11"/>
        <v>7.75</v>
      </c>
      <c r="H46" s="38">
        <v>75.06</v>
      </c>
      <c r="I46" s="15">
        <f t="shared" si="12"/>
        <v>22.518000000000001</v>
      </c>
      <c r="J46" s="38">
        <v>57</v>
      </c>
      <c r="K46" s="15">
        <f t="shared" si="13"/>
        <v>17.100000000000001</v>
      </c>
      <c r="L46" s="16">
        <f t="shared" si="14"/>
        <v>72.328900000000004</v>
      </c>
      <c r="M46" s="17" t="s">
        <v>3</v>
      </c>
    </row>
    <row r="47" spans="1:13" ht="12" customHeight="1" x14ac:dyDescent="0.25">
      <c r="A47" s="13">
        <v>5</v>
      </c>
      <c r="B47" s="1" t="s">
        <v>67</v>
      </c>
      <c r="C47" s="14" t="s">
        <v>96</v>
      </c>
      <c r="D47" s="1">
        <v>80.715000000000003</v>
      </c>
      <c r="E47" s="15">
        <f t="shared" si="10"/>
        <v>24.214500000000001</v>
      </c>
      <c r="F47" s="1">
        <v>72.5</v>
      </c>
      <c r="G47" s="15">
        <f t="shared" si="11"/>
        <v>7.25</v>
      </c>
      <c r="H47" s="4">
        <v>77.599999999999994</v>
      </c>
      <c r="I47" s="15">
        <f t="shared" si="12"/>
        <v>23.28</v>
      </c>
      <c r="J47" s="4">
        <v>57</v>
      </c>
      <c r="K47" s="15">
        <f t="shared" si="13"/>
        <v>17.100000000000001</v>
      </c>
      <c r="L47" s="16">
        <f t="shared" si="14"/>
        <v>71.844500000000011</v>
      </c>
      <c r="M47" s="17" t="s">
        <v>3</v>
      </c>
    </row>
    <row r="48" spans="1:13" ht="12" customHeight="1" x14ac:dyDescent="0.25">
      <c r="A48" s="13">
        <v>6</v>
      </c>
      <c r="B48" s="2" t="s">
        <v>63</v>
      </c>
      <c r="C48" s="14" t="s">
        <v>96</v>
      </c>
      <c r="D48" s="2">
        <v>89.644000000000005</v>
      </c>
      <c r="E48" s="15">
        <f t="shared" si="10"/>
        <v>26.8932</v>
      </c>
      <c r="F48" s="2">
        <v>63.75</v>
      </c>
      <c r="G48" s="15">
        <f t="shared" si="11"/>
        <v>6.375</v>
      </c>
      <c r="H48" s="4">
        <v>82.03</v>
      </c>
      <c r="I48" s="15">
        <f t="shared" si="12"/>
        <v>24.609000000000002</v>
      </c>
      <c r="J48" s="4">
        <v>43</v>
      </c>
      <c r="K48" s="15">
        <f t="shared" si="13"/>
        <v>12.9</v>
      </c>
      <c r="L48" s="16">
        <f t="shared" si="14"/>
        <v>70.777200000000008</v>
      </c>
      <c r="M48" s="17" t="s">
        <v>3</v>
      </c>
    </row>
    <row r="49" spans="1:13" ht="12" customHeight="1" x14ac:dyDescent="0.25">
      <c r="A49" s="13">
        <v>7</v>
      </c>
      <c r="B49" s="1" t="s">
        <v>62</v>
      </c>
      <c r="C49" s="14" t="s">
        <v>96</v>
      </c>
      <c r="D49" s="1">
        <v>88.587999999999994</v>
      </c>
      <c r="E49" s="15">
        <f t="shared" si="10"/>
        <v>26.5764</v>
      </c>
      <c r="F49" s="1">
        <v>68.75</v>
      </c>
      <c r="G49" s="15">
        <f t="shared" si="11"/>
        <v>6.875</v>
      </c>
      <c r="H49" s="38">
        <v>76.66</v>
      </c>
      <c r="I49" s="15">
        <f t="shared" si="12"/>
        <v>22.997999999999998</v>
      </c>
      <c r="J49" s="38">
        <v>40</v>
      </c>
      <c r="K49" s="15">
        <f t="shared" si="13"/>
        <v>12</v>
      </c>
      <c r="L49" s="16">
        <f t="shared" si="14"/>
        <v>68.449399999999997</v>
      </c>
      <c r="M49" s="17" t="s">
        <v>3</v>
      </c>
    </row>
    <row r="50" spans="1:13" ht="12" customHeight="1" x14ac:dyDescent="0.25">
      <c r="A50" s="13">
        <v>8</v>
      </c>
      <c r="B50" s="1" t="s">
        <v>59</v>
      </c>
      <c r="C50" s="14" t="s">
        <v>96</v>
      </c>
      <c r="D50" s="1">
        <v>86.58</v>
      </c>
      <c r="E50" s="15">
        <f t="shared" si="10"/>
        <v>25.974</v>
      </c>
      <c r="F50" s="1">
        <v>80</v>
      </c>
      <c r="G50" s="15">
        <f t="shared" si="11"/>
        <v>8</v>
      </c>
      <c r="H50" s="4">
        <v>55.66</v>
      </c>
      <c r="I50" s="15">
        <f t="shared" si="12"/>
        <v>16.698</v>
      </c>
      <c r="J50" s="4">
        <v>44</v>
      </c>
      <c r="K50" s="15">
        <f t="shared" si="13"/>
        <v>13.2</v>
      </c>
      <c r="L50" s="16">
        <f t="shared" si="14"/>
        <v>63.872</v>
      </c>
      <c r="M50" s="17" t="s">
        <v>3</v>
      </c>
    </row>
    <row r="51" spans="1:13" ht="12" customHeight="1" x14ac:dyDescent="0.25">
      <c r="A51" s="13">
        <v>9</v>
      </c>
      <c r="B51" s="1" t="s">
        <v>60</v>
      </c>
      <c r="C51" s="14" t="s">
        <v>96</v>
      </c>
      <c r="D51" s="1"/>
      <c r="E51" s="15"/>
      <c r="F51" s="1"/>
      <c r="G51" s="15"/>
      <c r="H51" s="3"/>
      <c r="I51" s="15"/>
      <c r="J51" s="3"/>
      <c r="K51" s="15"/>
      <c r="L51" s="16"/>
      <c r="M51" s="17" t="s">
        <v>100</v>
      </c>
    </row>
    <row r="52" spans="1:13" ht="12" customHeight="1" x14ac:dyDescent="0.25">
      <c r="A52" s="13">
        <v>10</v>
      </c>
      <c r="B52" s="1" t="s">
        <v>65</v>
      </c>
      <c r="C52" s="14" t="s">
        <v>96</v>
      </c>
      <c r="D52" s="1"/>
      <c r="E52" s="15"/>
      <c r="F52" s="1"/>
      <c r="G52" s="15"/>
      <c r="H52" s="3"/>
      <c r="I52" s="15"/>
      <c r="J52" s="3"/>
      <c r="K52" s="15"/>
      <c r="L52" s="16"/>
      <c r="M52" s="17" t="s">
        <v>100</v>
      </c>
    </row>
    <row r="53" spans="1:13" ht="3" customHeight="1" x14ac:dyDescent="0.25">
      <c r="A53" s="29"/>
      <c r="B53" s="30"/>
      <c r="C53" s="31"/>
      <c r="D53" s="30"/>
      <c r="E53" s="32"/>
      <c r="F53" s="30"/>
      <c r="G53" s="32"/>
      <c r="H53" s="33"/>
      <c r="I53" s="32"/>
      <c r="J53" s="33"/>
      <c r="K53" s="32"/>
      <c r="L53" s="34"/>
      <c r="M53" s="35"/>
    </row>
    <row r="54" spans="1:13" ht="12" customHeight="1" x14ac:dyDescent="0.25">
      <c r="A54" s="13">
        <v>1</v>
      </c>
      <c r="B54" s="1" t="s">
        <v>77</v>
      </c>
      <c r="C54" s="14" t="s">
        <v>97</v>
      </c>
      <c r="D54" s="1">
        <v>76.216999999999999</v>
      </c>
      <c r="E54" s="15">
        <f t="shared" ref="E54:E60" si="15">(D54*30)/100</f>
        <v>22.865099999999998</v>
      </c>
      <c r="F54" s="1">
        <v>57.5</v>
      </c>
      <c r="G54" s="15">
        <f t="shared" ref="G54:G60" si="16">(F54*10)/100</f>
        <v>5.75</v>
      </c>
      <c r="H54" s="3">
        <v>78.53</v>
      </c>
      <c r="I54" s="15">
        <f t="shared" ref="I54:I60" si="17">(H54*30)/100</f>
        <v>23.559000000000001</v>
      </c>
      <c r="J54" s="3">
        <v>41</v>
      </c>
      <c r="K54" s="15">
        <f t="shared" ref="K54:K60" si="18">(J54*30)/100</f>
        <v>12.3</v>
      </c>
      <c r="L54" s="16">
        <f t="shared" ref="L54:L60" si="19">E54+G54+I54+K54</f>
        <v>64.474099999999993</v>
      </c>
      <c r="M54" s="17" t="s">
        <v>3</v>
      </c>
    </row>
    <row r="55" spans="1:13" ht="12" customHeight="1" x14ac:dyDescent="0.25">
      <c r="A55" s="13">
        <v>2</v>
      </c>
      <c r="B55" s="1" t="s">
        <v>76</v>
      </c>
      <c r="C55" s="14" t="s">
        <v>97</v>
      </c>
      <c r="D55" s="1">
        <v>77.641000000000005</v>
      </c>
      <c r="E55" s="15">
        <f t="shared" si="15"/>
        <v>23.292300000000001</v>
      </c>
      <c r="F55" s="1">
        <v>58.75</v>
      </c>
      <c r="G55" s="15">
        <f t="shared" si="16"/>
        <v>5.875</v>
      </c>
      <c r="H55" s="3">
        <v>78.53</v>
      </c>
      <c r="I55" s="15">
        <f t="shared" si="17"/>
        <v>23.559000000000001</v>
      </c>
      <c r="J55" s="3">
        <v>37</v>
      </c>
      <c r="K55" s="15">
        <f t="shared" si="18"/>
        <v>11.1</v>
      </c>
      <c r="L55" s="16">
        <f t="shared" si="19"/>
        <v>63.826300000000003</v>
      </c>
      <c r="M55" s="17" t="s">
        <v>3</v>
      </c>
    </row>
    <row r="56" spans="1:13" ht="12" customHeight="1" x14ac:dyDescent="0.25">
      <c r="A56" s="13">
        <v>3</v>
      </c>
      <c r="B56" s="1" t="s">
        <v>75</v>
      </c>
      <c r="C56" s="14" t="s">
        <v>97</v>
      </c>
      <c r="D56" s="1">
        <v>72.902000000000001</v>
      </c>
      <c r="E56" s="15">
        <f t="shared" si="15"/>
        <v>21.8706</v>
      </c>
      <c r="F56" s="1">
        <v>66.25</v>
      </c>
      <c r="G56" s="15">
        <f t="shared" si="16"/>
        <v>6.625</v>
      </c>
      <c r="H56" s="3">
        <v>79.7</v>
      </c>
      <c r="I56" s="15">
        <f t="shared" si="17"/>
        <v>23.91</v>
      </c>
      <c r="J56" s="3">
        <v>38</v>
      </c>
      <c r="K56" s="15">
        <f t="shared" si="18"/>
        <v>11.4</v>
      </c>
      <c r="L56" s="16">
        <f t="shared" si="19"/>
        <v>63.805599999999998</v>
      </c>
      <c r="M56" s="17" t="s">
        <v>3</v>
      </c>
    </row>
    <row r="57" spans="1:13" ht="12" customHeight="1" x14ac:dyDescent="0.25">
      <c r="A57" s="13">
        <v>4</v>
      </c>
      <c r="B57" s="1" t="s">
        <v>73</v>
      </c>
      <c r="C57" s="14" t="s">
        <v>97</v>
      </c>
      <c r="D57" s="1">
        <v>80.885000000000005</v>
      </c>
      <c r="E57" s="15">
        <f t="shared" si="15"/>
        <v>24.265500000000003</v>
      </c>
      <c r="F57" s="1">
        <v>63.75</v>
      </c>
      <c r="G57" s="15">
        <f t="shared" si="16"/>
        <v>6.375</v>
      </c>
      <c r="H57" s="3">
        <v>61.03</v>
      </c>
      <c r="I57" s="15">
        <f t="shared" si="17"/>
        <v>18.309000000000001</v>
      </c>
      <c r="J57" s="3">
        <v>45</v>
      </c>
      <c r="K57" s="15">
        <f t="shared" si="18"/>
        <v>13.5</v>
      </c>
      <c r="L57" s="16">
        <f t="shared" si="19"/>
        <v>62.4495</v>
      </c>
      <c r="M57" s="17" t="s">
        <v>3</v>
      </c>
    </row>
    <row r="58" spans="1:13" ht="12" customHeight="1" x14ac:dyDescent="0.25">
      <c r="A58" s="13">
        <v>5</v>
      </c>
      <c r="B58" s="1" t="s">
        <v>69</v>
      </c>
      <c r="C58" s="14" t="s">
        <v>97</v>
      </c>
      <c r="D58" s="1">
        <v>87.539000000000001</v>
      </c>
      <c r="E58" s="15">
        <f t="shared" si="15"/>
        <v>26.261700000000001</v>
      </c>
      <c r="F58" s="1">
        <v>50</v>
      </c>
      <c r="G58" s="15">
        <f t="shared" si="16"/>
        <v>5</v>
      </c>
      <c r="H58" s="3">
        <v>72.23</v>
      </c>
      <c r="I58" s="15">
        <f t="shared" si="17"/>
        <v>21.669</v>
      </c>
      <c r="J58" s="3">
        <v>28</v>
      </c>
      <c r="K58" s="15">
        <f t="shared" si="18"/>
        <v>8.4</v>
      </c>
      <c r="L58" s="16">
        <f t="shared" si="19"/>
        <v>61.3307</v>
      </c>
      <c r="M58" s="17" t="s">
        <v>3</v>
      </c>
    </row>
    <row r="59" spans="1:13" ht="12" customHeight="1" x14ac:dyDescent="0.25">
      <c r="A59" s="13">
        <v>6</v>
      </c>
      <c r="B59" s="2" t="s">
        <v>70</v>
      </c>
      <c r="C59" s="14" t="s">
        <v>97</v>
      </c>
      <c r="D59" s="2">
        <v>83.272999999999996</v>
      </c>
      <c r="E59" s="15">
        <f t="shared" si="15"/>
        <v>24.9819</v>
      </c>
      <c r="F59" s="2">
        <v>80</v>
      </c>
      <c r="G59" s="15">
        <f t="shared" si="16"/>
        <v>8</v>
      </c>
      <c r="H59" s="3">
        <v>56.36</v>
      </c>
      <c r="I59" s="15">
        <f t="shared" si="17"/>
        <v>16.908000000000001</v>
      </c>
      <c r="J59" s="3">
        <v>37</v>
      </c>
      <c r="K59" s="15">
        <f t="shared" si="18"/>
        <v>11.1</v>
      </c>
      <c r="L59" s="16">
        <f t="shared" si="19"/>
        <v>60.989899999999999</v>
      </c>
      <c r="M59" s="17" t="s">
        <v>3</v>
      </c>
    </row>
    <row r="60" spans="1:13" ht="12" customHeight="1" x14ac:dyDescent="0.25">
      <c r="A60" s="13">
        <v>7</v>
      </c>
      <c r="B60" s="1" t="s">
        <v>72</v>
      </c>
      <c r="C60" s="14" t="s">
        <v>97</v>
      </c>
      <c r="D60" s="1">
        <v>85.05</v>
      </c>
      <c r="E60" s="15">
        <f t="shared" si="15"/>
        <v>25.515000000000001</v>
      </c>
      <c r="F60" s="1">
        <v>58.75</v>
      </c>
      <c r="G60" s="15">
        <f t="shared" si="16"/>
        <v>5.875</v>
      </c>
      <c r="H60" s="3">
        <v>58.7</v>
      </c>
      <c r="I60" s="15">
        <f t="shared" si="17"/>
        <v>17.61</v>
      </c>
      <c r="J60" s="3">
        <v>34</v>
      </c>
      <c r="K60" s="15">
        <f t="shared" si="18"/>
        <v>10.199999999999999</v>
      </c>
      <c r="L60" s="16">
        <f t="shared" si="19"/>
        <v>59.2</v>
      </c>
      <c r="M60" s="17" t="s">
        <v>3</v>
      </c>
    </row>
    <row r="61" spans="1:13" ht="12" customHeight="1" x14ac:dyDescent="0.25">
      <c r="A61" s="13">
        <v>8</v>
      </c>
      <c r="B61" s="1" t="s">
        <v>71</v>
      </c>
      <c r="C61" s="14" t="s">
        <v>97</v>
      </c>
      <c r="D61" s="1"/>
      <c r="E61" s="15"/>
      <c r="F61" s="1"/>
      <c r="G61" s="15"/>
      <c r="H61" s="3"/>
      <c r="I61" s="15"/>
      <c r="J61" s="3"/>
      <c r="K61" s="15"/>
      <c r="L61" s="16"/>
      <c r="M61" s="17" t="s">
        <v>100</v>
      </c>
    </row>
    <row r="62" spans="1:13" ht="12" customHeight="1" x14ac:dyDescent="0.25">
      <c r="A62" s="13">
        <v>9</v>
      </c>
      <c r="B62" s="1" t="s">
        <v>74</v>
      </c>
      <c r="C62" s="14" t="s">
        <v>97</v>
      </c>
      <c r="D62" s="1"/>
      <c r="E62" s="15"/>
      <c r="F62" s="1"/>
      <c r="G62" s="15"/>
      <c r="H62" s="3"/>
      <c r="I62" s="15"/>
      <c r="J62" s="3"/>
      <c r="K62" s="15"/>
      <c r="L62" s="16"/>
      <c r="M62" s="17" t="s">
        <v>100</v>
      </c>
    </row>
    <row r="63" spans="1:13" ht="3" customHeight="1" x14ac:dyDescent="0.25">
      <c r="A63" s="29"/>
      <c r="B63" s="30"/>
      <c r="C63" s="31"/>
      <c r="D63" s="30"/>
      <c r="E63" s="32"/>
      <c r="F63" s="30"/>
      <c r="G63" s="32"/>
      <c r="H63" s="33"/>
      <c r="I63" s="32"/>
      <c r="J63" s="33"/>
      <c r="K63" s="32"/>
      <c r="L63" s="34"/>
      <c r="M63" s="35"/>
    </row>
    <row r="64" spans="1:13" ht="12" customHeight="1" x14ac:dyDescent="0.25">
      <c r="A64" s="13">
        <v>1</v>
      </c>
      <c r="B64" s="1" t="s">
        <v>82</v>
      </c>
      <c r="C64" s="14" t="s">
        <v>98</v>
      </c>
      <c r="D64" s="1">
        <v>80.177999999999997</v>
      </c>
      <c r="E64" s="15">
        <f t="shared" ref="E64" si="20">(D64*30)/100</f>
        <v>24.0534</v>
      </c>
      <c r="F64" s="1">
        <v>63.75</v>
      </c>
      <c r="G64" s="15">
        <f t="shared" ref="G64" si="21">(F64*10)/100</f>
        <v>6.375</v>
      </c>
      <c r="H64" s="39">
        <v>77.36</v>
      </c>
      <c r="I64" s="15">
        <f t="shared" ref="I64" si="22">(H64*30)/100</f>
        <v>23.208000000000002</v>
      </c>
      <c r="J64" s="39">
        <v>19</v>
      </c>
      <c r="K64" s="15">
        <f t="shared" ref="K64" si="23">(J64*30)/100</f>
        <v>5.7</v>
      </c>
      <c r="L64" s="16">
        <f t="shared" ref="L64" si="24">E64+G64+I64+K64</f>
        <v>59.336400000000005</v>
      </c>
      <c r="M64" s="17" t="s">
        <v>3</v>
      </c>
    </row>
    <row r="65" spans="1:13" ht="12" customHeight="1" x14ac:dyDescent="0.25">
      <c r="A65" s="13">
        <v>2</v>
      </c>
      <c r="B65" s="1" t="s">
        <v>80</v>
      </c>
      <c r="C65" s="14" t="s">
        <v>98</v>
      </c>
      <c r="D65" s="1">
        <v>78.777000000000001</v>
      </c>
      <c r="E65" s="15">
        <f t="shared" si="10"/>
        <v>23.633099999999999</v>
      </c>
      <c r="F65" s="1">
        <v>67.5</v>
      </c>
      <c r="G65" s="15">
        <f t="shared" si="11"/>
        <v>6.75</v>
      </c>
      <c r="H65" s="3">
        <v>71.3</v>
      </c>
      <c r="I65" s="15">
        <f t="shared" si="12"/>
        <v>21.39</v>
      </c>
      <c r="J65" s="3">
        <v>25</v>
      </c>
      <c r="K65" s="15">
        <f t="shared" si="13"/>
        <v>7.5</v>
      </c>
      <c r="L65" s="16">
        <f t="shared" si="14"/>
        <v>59.273099999999999</v>
      </c>
      <c r="M65" s="17" t="s">
        <v>3</v>
      </c>
    </row>
    <row r="66" spans="1:13" ht="12" customHeight="1" x14ac:dyDescent="0.25">
      <c r="A66" s="13">
        <v>3</v>
      </c>
      <c r="B66" s="1" t="s">
        <v>84</v>
      </c>
      <c r="C66" s="14" t="s">
        <v>98</v>
      </c>
      <c r="D66" s="1">
        <v>79.087999999999994</v>
      </c>
      <c r="E66" s="15">
        <f t="shared" si="10"/>
        <v>23.726399999999998</v>
      </c>
      <c r="F66" s="1">
        <v>62.25</v>
      </c>
      <c r="G66" s="15">
        <f t="shared" si="11"/>
        <v>6.2249999999999996</v>
      </c>
      <c r="H66" s="39">
        <v>75.260000000000005</v>
      </c>
      <c r="I66" s="15">
        <f t="shared" si="12"/>
        <v>22.578000000000003</v>
      </c>
      <c r="J66" s="39">
        <v>17</v>
      </c>
      <c r="K66" s="15">
        <f t="shared" si="13"/>
        <v>5.0999999999999996</v>
      </c>
      <c r="L66" s="16">
        <f t="shared" si="14"/>
        <v>57.629400000000004</v>
      </c>
      <c r="M66" s="17" t="s">
        <v>3</v>
      </c>
    </row>
    <row r="67" spans="1:13" ht="12" customHeight="1" x14ac:dyDescent="0.25">
      <c r="A67" s="13">
        <v>4</v>
      </c>
      <c r="B67" s="1" t="s">
        <v>86</v>
      </c>
      <c r="C67" s="14" t="s">
        <v>98</v>
      </c>
      <c r="D67" s="1">
        <v>80.724999999999994</v>
      </c>
      <c r="E67" s="15">
        <f t="shared" ref="E67" si="25">(D67*30)/100</f>
        <v>24.217500000000001</v>
      </c>
      <c r="F67" s="1">
        <v>56.25</v>
      </c>
      <c r="G67" s="15">
        <f t="shared" ref="G67" si="26">(F67*10)/100</f>
        <v>5.625</v>
      </c>
      <c r="H67" s="3">
        <v>71.53</v>
      </c>
      <c r="I67" s="15">
        <f t="shared" ref="I67" si="27">(H67*30)/100</f>
        <v>21.459</v>
      </c>
      <c r="J67" s="3">
        <v>11</v>
      </c>
      <c r="K67" s="15">
        <f t="shared" ref="K67" si="28">(J67*30)/100</f>
        <v>3.3</v>
      </c>
      <c r="L67" s="16">
        <f t="shared" ref="L67" si="29">E67+G67+I67+K67</f>
        <v>54.601500000000001</v>
      </c>
      <c r="M67" s="17" t="s">
        <v>3</v>
      </c>
    </row>
    <row r="68" spans="1:13" ht="12" customHeight="1" x14ac:dyDescent="0.25">
      <c r="A68" s="13">
        <v>5</v>
      </c>
      <c r="B68" s="1" t="s">
        <v>78</v>
      </c>
      <c r="C68" s="14" t="s">
        <v>98</v>
      </c>
      <c r="D68" s="1"/>
      <c r="E68" s="15"/>
      <c r="F68" s="1"/>
      <c r="G68" s="15"/>
      <c r="H68" s="3"/>
      <c r="I68" s="15"/>
      <c r="J68" s="3"/>
      <c r="K68" s="15"/>
      <c r="L68" s="16"/>
      <c r="M68" s="17" t="s">
        <v>100</v>
      </c>
    </row>
    <row r="69" spans="1:13" ht="12" customHeight="1" x14ac:dyDescent="0.25">
      <c r="A69" s="13">
        <v>6</v>
      </c>
      <c r="B69" s="2" t="s">
        <v>79</v>
      </c>
      <c r="C69" s="14" t="s">
        <v>98</v>
      </c>
      <c r="D69" s="2"/>
      <c r="E69" s="15"/>
      <c r="F69" s="2"/>
      <c r="G69" s="15"/>
      <c r="H69" s="3"/>
      <c r="I69" s="15"/>
      <c r="J69" s="3"/>
      <c r="K69" s="15"/>
      <c r="L69" s="16"/>
      <c r="M69" s="17" t="s">
        <v>100</v>
      </c>
    </row>
    <row r="70" spans="1:13" ht="12" customHeight="1" x14ac:dyDescent="0.25">
      <c r="A70" s="13">
        <v>7</v>
      </c>
      <c r="B70" s="1" t="s">
        <v>81</v>
      </c>
      <c r="C70" s="14" t="s">
        <v>98</v>
      </c>
      <c r="D70" s="1"/>
      <c r="E70" s="15"/>
      <c r="F70" s="1"/>
      <c r="G70" s="15"/>
      <c r="H70" s="3"/>
      <c r="I70" s="15"/>
      <c r="J70" s="3"/>
      <c r="K70" s="15"/>
      <c r="L70" s="16"/>
      <c r="M70" s="17" t="s">
        <v>100</v>
      </c>
    </row>
    <row r="71" spans="1:13" ht="12" customHeight="1" x14ac:dyDescent="0.25">
      <c r="A71" s="13">
        <v>8</v>
      </c>
      <c r="B71" s="1" t="s">
        <v>83</v>
      </c>
      <c r="C71" s="14" t="s">
        <v>98</v>
      </c>
      <c r="D71" s="1"/>
      <c r="E71" s="15"/>
      <c r="F71" s="1"/>
      <c r="G71" s="15"/>
      <c r="H71" s="3"/>
      <c r="I71" s="15"/>
      <c r="J71" s="3"/>
      <c r="K71" s="15"/>
      <c r="L71" s="16"/>
      <c r="M71" s="17" t="s">
        <v>100</v>
      </c>
    </row>
    <row r="72" spans="1:13" ht="12" customHeight="1" x14ac:dyDescent="0.25">
      <c r="A72" s="13">
        <v>9</v>
      </c>
      <c r="B72" s="1" t="s">
        <v>85</v>
      </c>
      <c r="C72" s="14" t="s">
        <v>98</v>
      </c>
      <c r="D72" s="1"/>
      <c r="E72" s="15"/>
      <c r="F72" s="1"/>
      <c r="G72" s="15"/>
      <c r="H72" s="3"/>
      <c r="I72" s="15"/>
      <c r="J72" s="3"/>
      <c r="K72" s="15"/>
      <c r="L72" s="16"/>
      <c r="M72" s="17" t="s">
        <v>100</v>
      </c>
    </row>
    <row r="73" spans="1:13" ht="11.25" customHeight="1" x14ac:dyDescent="0.25">
      <c r="A73" s="13">
        <v>10</v>
      </c>
      <c r="B73" s="1" t="s">
        <v>87</v>
      </c>
      <c r="C73" s="14" t="s">
        <v>98</v>
      </c>
      <c r="D73" s="1"/>
      <c r="E73" s="15"/>
      <c r="F73" s="1"/>
      <c r="G73" s="15"/>
      <c r="H73" s="3"/>
      <c r="I73" s="15"/>
      <c r="J73" s="3"/>
      <c r="K73" s="15"/>
      <c r="L73" s="16"/>
      <c r="M73" s="17" t="s">
        <v>100</v>
      </c>
    </row>
    <row r="74" spans="1:13" ht="3" customHeight="1" x14ac:dyDescent="0.25">
      <c r="A74" s="29"/>
      <c r="B74" s="30"/>
      <c r="C74" s="31"/>
      <c r="D74" s="30"/>
      <c r="E74" s="32"/>
      <c r="F74" s="37"/>
      <c r="G74" s="32"/>
      <c r="H74" s="33"/>
      <c r="I74" s="32"/>
      <c r="J74" s="33"/>
      <c r="K74" s="32"/>
      <c r="L74" s="34"/>
      <c r="M74" s="35"/>
    </row>
    <row r="75" spans="1:13" ht="11.25" customHeight="1" x14ac:dyDescent="0.25">
      <c r="A75" s="13">
        <v>1</v>
      </c>
      <c r="B75" s="1" t="s">
        <v>89</v>
      </c>
      <c r="C75" s="14" t="s">
        <v>99</v>
      </c>
      <c r="D75" s="1">
        <v>70.697999999999993</v>
      </c>
      <c r="E75" s="15">
        <f t="shared" si="0"/>
        <v>21.209399999999995</v>
      </c>
      <c r="F75" s="1">
        <v>62.5</v>
      </c>
      <c r="G75" s="15">
        <f t="shared" si="1"/>
        <v>6.25</v>
      </c>
      <c r="H75" s="3">
        <v>68.260000000000005</v>
      </c>
      <c r="I75" s="15">
        <f t="shared" si="2"/>
        <v>20.478000000000002</v>
      </c>
      <c r="J75" s="3">
        <v>16</v>
      </c>
      <c r="K75" s="15">
        <f t="shared" si="3"/>
        <v>4.8</v>
      </c>
      <c r="L75" s="16">
        <f t="shared" si="4"/>
        <v>52.737399999999994</v>
      </c>
      <c r="M75" s="17" t="s">
        <v>3</v>
      </c>
    </row>
    <row r="76" spans="1:13" ht="11.25" customHeight="1" x14ac:dyDescent="0.25">
      <c r="A76" s="13">
        <v>2</v>
      </c>
      <c r="B76" s="1" t="s">
        <v>88</v>
      </c>
      <c r="C76" s="14" t="s">
        <v>99</v>
      </c>
      <c r="D76" s="1"/>
      <c r="E76" s="15"/>
      <c r="F76" s="1"/>
      <c r="G76" s="15"/>
      <c r="H76" s="3"/>
      <c r="I76" s="15"/>
      <c r="J76" s="3"/>
      <c r="K76" s="15"/>
      <c r="L76" s="16"/>
      <c r="M76" s="17" t="s">
        <v>100</v>
      </c>
    </row>
    <row r="77" spans="1:13" ht="12" customHeight="1" x14ac:dyDescent="0.25">
      <c r="A77" s="18">
        <v>3</v>
      </c>
      <c r="B77" s="1" t="s">
        <v>90</v>
      </c>
      <c r="C77" s="14" t="s">
        <v>99</v>
      </c>
      <c r="D77" s="1"/>
      <c r="E77" s="15"/>
      <c r="F77" s="1"/>
      <c r="G77" s="15"/>
      <c r="H77" s="3"/>
      <c r="I77" s="15"/>
      <c r="J77" s="3"/>
      <c r="K77" s="15"/>
      <c r="L77" s="16"/>
      <c r="M77" s="17" t="s">
        <v>100</v>
      </c>
    </row>
    <row r="78" spans="1:13" ht="15.75" x14ac:dyDescent="0.25">
      <c r="A78" s="19"/>
      <c r="B78" s="20"/>
      <c r="C78" s="21"/>
      <c r="D78" s="21"/>
      <c r="E78" s="22"/>
      <c r="F78" s="23"/>
      <c r="G78" s="22"/>
      <c r="H78" s="24"/>
      <c r="I78" s="24"/>
      <c r="J78" s="24"/>
      <c r="K78" s="24"/>
      <c r="L78" s="24"/>
      <c r="M78" s="22"/>
    </row>
    <row r="79" spans="1:13" ht="15.75" x14ac:dyDescent="0.25">
      <c r="A79" s="19"/>
      <c r="B79" s="20"/>
      <c r="C79" s="21"/>
      <c r="D79" s="21"/>
      <c r="E79" s="22"/>
      <c r="F79" s="23"/>
      <c r="G79" s="22"/>
      <c r="H79" s="24"/>
      <c r="I79" s="24"/>
      <c r="J79" s="24"/>
      <c r="K79" s="24"/>
      <c r="L79" s="24"/>
      <c r="M79" s="22"/>
    </row>
    <row r="80" spans="1:13" ht="15.75" x14ac:dyDescent="0.25">
      <c r="A80" s="19"/>
      <c r="B80" s="19"/>
      <c r="C80" s="25"/>
      <c r="D80" s="25"/>
      <c r="E80" s="5"/>
      <c r="F80" s="7"/>
      <c r="G80" s="5"/>
      <c r="H80" s="8"/>
      <c r="I80" s="8"/>
      <c r="J80" s="8" t="s">
        <v>30</v>
      </c>
      <c r="K80" s="8"/>
      <c r="L80" s="8"/>
      <c r="M80" s="5"/>
    </row>
    <row r="81" spans="1:13" ht="15.75" x14ac:dyDescent="0.25">
      <c r="A81" s="19"/>
      <c r="B81" s="19"/>
      <c r="C81" s="25"/>
      <c r="D81" s="25"/>
      <c r="E81" s="5"/>
      <c r="F81" s="7"/>
      <c r="G81" s="5"/>
      <c r="H81" s="8"/>
      <c r="I81" s="8"/>
      <c r="J81" s="8" t="s">
        <v>29</v>
      </c>
      <c r="K81" s="8"/>
      <c r="L81" s="8"/>
      <c r="M81" s="5"/>
    </row>
    <row r="82" spans="1:13" ht="15.75" x14ac:dyDescent="0.25">
      <c r="A82" s="26"/>
      <c r="B82" s="27"/>
      <c r="C82" s="25"/>
      <c r="D82" s="25"/>
      <c r="E82" s="5"/>
      <c r="F82" s="7"/>
      <c r="G82" s="5"/>
      <c r="H82" s="8"/>
      <c r="I82" s="8"/>
      <c r="J82" s="8"/>
      <c r="K82" s="8"/>
      <c r="L82" s="8"/>
      <c r="M82" s="5"/>
    </row>
    <row r="83" spans="1:13" ht="15.75" x14ac:dyDescent="0.25">
      <c r="A83" s="26"/>
      <c r="B83" s="5"/>
      <c r="C83" s="5"/>
      <c r="D83" s="6"/>
      <c r="E83" s="5"/>
      <c r="F83" s="7"/>
      <c r="G83" s="5"/>
      <c r="H83" s="8"/>
      <c r="I83" s="8"/>
      <c r="J83" s="8"/>
      <c r="K83" s="8"/>
      <c r="L83" s="8"/>
      <c r="M83" s="5"/>
    </row>
    <row r="84" spans="1:13" ht="15.75" x14ac:dyDescent="0.25">
      <c r="A84" s="26"/>
      <c r="B84" s="5"/>
      <c r="C84" s="5"/>
      <c r="D84" s="6"/>
      <c r="E84" s="5"/>
      <c r="F84" s="7"/>
      <c r="G84" s="5"/>
      <c r="H84" s="8"/>
      <c r="I84" s="8"/>
      <c r="J84" s="8"/>
      <c r="K84" s="8"/>
      <c r="L84" s="8"/>
      <c r="M84" s="5"/>
    </row>
    <row r="85" spans="1:13" ht="15.75" x14ac:dyDescent="0.25">
      <c r="A85" s="26"/>
      <c r="B85" s="5"/>
      <c r="C85" s="5"/>
      <c r="D85" s="6"/>
      <c r="E85" s="5"/>
      <c r="F85" s="7"/>
      <c r="G85" s="5"/>
      <c r="H85" s="8"/>
      <c r="I85" s="8"/>
      <c r="J85" s="8"/>
      <c r="K85" s="8"/>
      <c r="L85" s="8"/>
      <c r="M85" s="5"/>
    </row>
    <row r="86" spans="1:13" x14ac:dyDescent="0.25">
      <c r="A86" s="5" t="s">
        <v>16</v>
      </c>
      <c r="B86" s="5" t="s">
        <v>102</v>
      </c>
      <c r="C86" s="6"/>
      <c r="D86" s="5"/>
      <c r="E86" s="7"/>
      <c r="F86" s="5"/>
      <c r="G86" s="8"/>
      <c r="H86" s="8"/>
      <c r="I86" s="8"/>
      <c r="J86" s="8"/>
      <c r="K86" s="8"/>
      <c r="L86" s="5"/>
      <c r="M86" s="5"/>
    </row>
    <row r="87" spans="1:13" x14ac:dyDescent="0.25">
      <c r="A87" s="5"/>
      <c r="B87" s="5" t="s">
        <v>17</v>
      </c>
      <c r="C87" s="6"/>
      <c r="D87" s="5"/>
      <c r="E87" s="7"/>
      <c r="F87" s="5"/>
      <c r="G87" s="8"/>
      <c r="H87" s="8"/>
      <c r="I87" s="8"/>
      <c r="J87" s="8"/>
      <c r="K87" s="8"/>
      <c r="L87" s="5"/>
      <c r="M87" s="5"/>
    </row>
    <row r="88" spans="1:13" x14ac:dyDescent="0.25">
      <c r="A88" s="5"/>
      <c r="B88" s="5" t="s">
        <v>18</v>
      </c>
      <c r="C88" s="6"/>
      <c r="D88" s="5"/>
      <c r="E88" s="7"/>
      <c r="F88" s="5"/>
      <c r="G88" s="8"/>
      <c r="H88" s="8"/>
      <c r="I88" s="8"/>
      <c r="J88" s="8"/>
      <c r="K88" s="8"/>
      <c r="L88" s="5"/>
      <c r="M88" s="5"/>
    </row>
    <row r="89" spans="1:13" x14ac:dyDescent="0.25">
      <c r="A89" s="5"/>
      <c r="B89" s="5"/>
      <c r="C89" s="5"/>
      <c r="D89" s="6"/>
      <c r="E89" s="5"/>
      <c r="F89" s="7"/>
      <c r="G89" s="5"/>
      <c r="H89" s="8"/>
      <c r="I89" s="8"/>
      <c r="J89" s="8"/>
      <c r="K89" s="8"/>
      <c r="L89" s="8"/>
      <c r="M89" s="5"/>
    </row>
    <row r="90" spans="1:13" x14ac:dyDescent="0.25">
      <c r="A90" s="5"/>
      <c r="B90" s="5" t="s">
        <v>19</v>
      </c>
      <c r="C90" s="5"/>
      <c r="D90" s="6"/>
      <c r="E90" s="5"/>
      <c r="F90" s="7"/>
      <c r="G90" s="5"/>
      <c r="H90" s="8"/>
      <c r="I90" s="8"/>
      <c r="J90" s="8"/>
      <c r="K90" s="8"/>
      <c r="L90" s="8"/>
      <c r="M90" s="5"/>
    </row>
    <row r="91" spans="1:13" x14ac:dyDescent="0.25">
      <c r="A91" s="5"/>
      <c r="B91" s="5"/>
      <c r="C91" s="5"/>
      <c r="D91" s="6"/>
      <c r="E91" s="5"/>
      <c r="F91" s="7"/>
      <c r="G91" s="5"/>
      <c r="H91" s="8"/>
      <c r="I91" s="8"/>
      <c r="J91" s="8"/>
      <c r="K91" s="8"/>
      <c r="L91" s="8"/>
      <c r="M91" s="5"/>
    </row>
    <row r="92" spans="1:13" x14ac:dyDescent="0.25">
      <c r="A92" s="5"/>
      <c r="B92" s="5" t="s">
        <v>20</v>
      </c>
      <c r="C92" s="5"/>
      <c r="D92" s="6"/>
      <c r="E92" s="5"/>
      <c r="F92" s="7"/>
      <c r="G92" s="5"/>
      <c r="H92" s="8"/>
      <c r="I92" s="8"/>
      <c r="J92" s="8"/>
      <c r="K92" s="8"/>
      <c r="L92" s="8"/>
      <c r="M92" s="5"/>
    </row>
    <row r="93" spans="1:13" x14ac:dyDescent="0.25">
      <c r="A93" s="5"/>
      <c r="B93" s="5" t="s">
        <v>21</v>
      </c>
      <c r="C93" s="5"/>
      <c r="D93" s="6"/>
      <c r="E93" s="5"/>
      <c r="F93" s="7"/>
      <c r="G93" s="5"/>
      <c r="H93" s="8"/>
      <c r="I93" s="8"/>
      <c r="J93" s="8"/>
      <c r="K93" s="8"/>
      <c r="L93" s="8"/>
      <c r="M93" s="5"/>
    </row>
    <row r="94" spans="1:13" x14ac:dyDescent="0.25">
      <c r="A94" s="5"/>
      <c r="B94" s="5" t="s">
        <v>22</v>
      </c>
      <c r="C94" s="5"/>
      <c r="D94" s="6"/>
      <c r="E94" s="5"/>
      <c r="F94" s="7"/>
      <c r="G94" s="5"/>
      <c r="H94" s="8"/>
      <c r="I94" s="8"/>
      <c r="J94" s="8"/>
      <c r="K94" s="8"/>
      <c r="L94" s="8"/>
      <c r="M94" s="5"/>
    </row>
    <row r="95" spans="1:13" x14ac:dyDescent="0.25">
      <c r="A95" s="5"/>
      <c r="B95" s="5" t="s">
        <v>23</v>
      </c>
      <c r="C95" s="5"/>
      <c r="D95" s="6"/>
      <c r="E95" s="5"/>
      <c r="F95" s="7"/>
      <c r="G95" s="5"/>
      <c r="H95" s="8"/>
      <c r="I95" s="8"/>
      <c r="J95" s="8"/>
      <c r="K95" s="8"/>
      <c r="L95" s="8"/>
      <c r="M95" s="5"/>
    </row>
    <row r="96" spans="1:13" x14ac:dyDescent="0.25">
      <c r="A96" s="5"/>
      <c r="B96" s="5" t="s">
        <v>24</v>
      </c>
      <c r="C96" s="5"/>
      <c r="D96" s="6"/>
      <c r="E96" s="5"/>
      <c r="F96" s="7"/>
      <c r="G96" s="5"/>
      <c r="H96" s="8"/>
      <c r="I96" s="8"/>
      <c r="J96" s="8"/>
      <c r="K96" s="8"/>
      <c r="L96" s="8"/>
      <c r="M96" s="5"/>
    </row>
    <row r="97" spans="1:13" x14ac:dyDescent="0.25">
      <c r="A97" s="5"/>
      <c r="B97" s="5" t="s">
        <v>25</v>
      </c>
      <c r="C97" s="5"/>
      <c r="D97" s="6"/>
      <c r="E97" s="5"/>
      <c r="F97" s="7"/>
      <c r="G97" s="5"/>
      <c r="H97" s="8"/>
      <c r="I97" s="8"/>
      <c r="J97" s="8"/>
      <c r="K97" s="8"/>
      <c r="L97" s="8"/>
      <c r="M97" s="5"/>
    </row>
    <row r="98" spans="1:13" x14ac:dyDescent="0.25">
      <c r="A98" s="5"/>
      <c r="B98" s="5" t="s">
        <v>101</v>
      </c>
      <c r="C98" s="5"/>
      <c r="D98" s="6"/>
      <c r="E98" s="5"/>
      <c r="F98" s="7"/>
      <c r="G98" s="5"/>
      <c r="H98" s="8"/>
      <c r="I98" s="8"/>
      <c r="J98" s="8"/>
      <c r="K98" s="8"/>
      <c r="L98" s="8"/>
      <c r="M98" s="5"/>
    </row>
    <row r="99" spans="1:13" x14ac:dyDescent="0.25">
      <c r="A99" s="5"/>
      <c r="B99" s="5" t="s">
        <v>26</v>
      </c>
      <c r="C99" s="5"/>
      <c r="D99" s="6"/>
      <c r="E99" s="5"/>
      <c r="F99" s="7"/>
      <c r="G99" s="5"/>
      <c r="H99" s="8"/>
      <c r="I99" s="8"/>
      <c r="J99" s="8"/>
      <c r="K99" s="8"/>
      <c r="L99" s="8"/>
      <c r="M99" s="5"/>
    </row>
    <row r="100" spans="1:13" x14ac:dyDescent="0.25">
      <c r="A100" s="5"/>
      <c r="B100" s="5" t="s">
        <v>27</v>
      </c>
      <c r="C100" s="5"/>
      <c r="D100" s="6"/>
      <c r="E100" s="5"/>
      <c r="F100" s="7"/>
      <c r="G100" s="5"/>
      <c r="H100" s="8"/>
      <c r="I100" s="8"/>
      <c r="J100" s="8"/>
      <c r="K100" s="8"/>
      <c r="L100" s="8"/>
      <c r="M100" s="5"/>
    </row>
    <row r="101" spans="1:13" x14ac:dyDescent="0.25">
      <c r="A101" s="5"/>
      <c r="B101" s="28"/>
      <c r="C101" s="5"/>
      <c r="D101" s="6"/>
      <c r="E101" s="5"/>
      <c r="F101" s="7"/>
      <c r="G101" s="5"/>
      <c r="H101" s="8"/>
      <c r="I101" s="8"/>
      <c r="J101" s="8"/>
      <c r="K101" s="8"/>
      <c r="L101" s="8"/>
      <c r="M101" s="5"/>
    </row>
  </sheetData>
  <sortState ref="B52:L60">
    <sortCondition descending="1" ref="L52:L60"/>
  </sortState>
  <mergeCells count="1">
    <mergeCell ref="A1:L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SONUÇ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2015-06-08T07:55:56Z</dcterms:modified>
</cp:coreProperties>
</file>